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choolsnsw.sharepoint.com/sites/PSC505/Shared Documents/Disabilities program/2026/MC Athletics/2026 Generic PSSA MC scoring sheets/"/>
    </mc:Choice>
  </mc:AlternateContent>
  <xr:revisionPtr revIDLastSave="2911" documentId="13_ncr:1_{232D6F53-24B1-4D04-85DE-E3D734AA20DF}" xr6:coauthVersionLast="47" xr6:coauthVersionMax="47" xr10:uidLastSave="{6850AC07-B8EC-4F13-8CC9-53B8A0823F9F}"/>
  <bookViews>
    <workbookView xWindow="-98" yWindow="-98" windowWidth="21795" windowHeight="13875" xr2:uid="{80B123F5-123A-409F-BC66-428E5E07CE46}"/>
  </bookViews>
  <sheets>
    <sheet name="Jnr Girls Long Jump" sheetId="8" r:id="rId1"/>
    <sheet name="Jnr Girls Shot Put" sheetId="4" r:id="rId2"/>
    <sheet name="Jnr Girls Discus" sheetId="7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" i="7" l="1"/>
  <c r="J5" i="7"/>
  <c r="J6" i="7"/>
  <c r="J7" i="7"/>
  <c r="J8" i="7"/>
  <c r="J9" i="7"/>
  <c r="J10" i="7"/>
  <c r="J11" i="7"/>
  <c r="J12" i="7"/>
  <c r="J13" i="7"/>
  <c r="J14" i="7"/>
  <c r="J15" i="7"/>
  <c r="J16" i="7"/>
  <c r="J17" i="7"/>
  <c r="J18" i="7"/>
  <c r="J19" i="7"/>
  <c r="J20" i="7"/>
  <c r="J21" i="7"/>
  <c r="J22" i="7"/>
  <c r="J23" i="7"/>
  <c r="J24" i="7"/>
  <c r="J25" i="7"/>
  <c r="J26" i="7"/>
  <c r="J27" i="7"/>
  <c r="J28" i="7"/>
  <c r="J29" i="7"/>
  <c r="J30" i="7"/>
  <c r="J31" i="7"/>
  <c r="J32" i="7"/>
  <c r="J33" i="7"/>
  <c r="J34" i="7"/>
  <c r="J35" i="7"/>
  <c r="J36" i="7"/>
  <c r="J37" i="7"/>
  <c r="J38" i="7"/>
  <c r="J39" i="7"/>
  <c r="J40" i="7"/>
  <c r="J41" i="7"/>
  <c r="J42" i="7"/>
  <c r="J43" i="7"/>
  <c r="J44" i="7"/>
  <c r="J45" i="7"/>
  <c r="J46" i="7"/>
  <c r="J47" i="7"/>
  <c r="J48" i="7"/>
  <c r="J49" i="7"/>
  <c r="J50" i="7"/>
  <c r="J51" i="7"/>
  <c r="J52" i="7"/>
  <c r="J3" i="7"/>
  <c r="E4" i="7"/>
  <c r="E5" i="7"/>
  <c r="E6" i="7"/>
  <c r="E7" i="7"/>
  <c r="E8" i="7"/>
  <c r="E9" i="7"/>
  <c r="E10" i="7"/>
  <c r="E11" i="7"/>
  <c r="E12" i="7"/>
  <c r="E13" i="7"/>
  <c r="E14" i="7"/>
  <c r="E15" i="7"/>
  <c r="E16" i="7"/>
  <c r="E17" i="7"/>
  <c r="E18" i="7"/>
  <c r="E19" i="7"/>
  <c r="E20" i="7"/>
  <c r="E21" i="7"/>
  <c r="E22" i="7"/>
  <c r="E23" i="7"/>
  <c r="E24" i="7"/>
  <c r="E25" i="7"/>
  <c r="E26" i="7"/>
  <c r="E27" i="7"/>
  <c r="E28" i="7"/>
  <c r="E29" i="7"/>
  <c r="E30" i="7"/>
  <c r="E31" i="7"/>
  <c r="E32" i="7"/>
  <c r="E33" i="7"/>
  <c r="E34" i="7"/>
  <c r="E35" i="7"/>
  <c r="E36" i="7"/>
  <c r="E37" i="7"/>
  <c r="E38" i="7"/>
  <c r="E39" i="7"/>
  <c r="E40" i="7"/>
  <c r="E41" i="7"/>
  <c r="E42" i="7"/>
  <c r="E43" i="7"/>
  <c r="E44" i="7"/>
  <c r="E45" i="7"/>
  <c r="E46" i="7"/>
  <c r="E47" i="7"/>
  <c r="E48" i="7"/>
  <c r="E49" i="7"/>
  <c r="E50" i="7"/>
  <c r="E51" i="7"/>
  <c r="E52" i="7"/>
  <c r="E3" i="7"/>
  <c r="E4" i="4"/>
  <c r="E5" i="4"/>
  <c r="E6" i="4"/>
  <c r="E7" i="4"/>
  <c r="E8" i="4"/>
  <c r="E9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36" i="4"/>
  <c r="E37" i="4"/>
  <c r="E38" i="4"/>
  <c r="E39" i="4"/>
  <c r="E40" i="4"/>
  <c r="E41" i="4"/>
  <c r="E42" i="4"/>
  <c r="E43" i="4"/>
  <c r="E44" i="4"/>
  <c r="E45" i="4"/>
  <c r="E46" i="4"/>
  <c r="E47" i="4"/>
  <c r="E48" i="4"/>
  <c r="E49" i="4"/>
  <c r="E50" i="4"/>
  <c r="E51" i="4"/>
  <c r="E52" i="4"/>
  <c r="E3" i="4"/>
  <c r="I4" i="8"/>
  <c r="M23" i="8"/>
  <c r="M19" i="8"/>
  <c r="M22" i="8"/>
  <c r="M20" i="8"/>
  <c r="M21" i="8"/>
  <c r="M24" i="8"/>
  <c r="M25" i="8"/>
  <c r="M26" i="8"/>
  <c r="M27" i="8"/>
  <c r="M28" i="8"/>
  <c r="M29" i="8"/>
  <c r="M30" i="8"/>
  <c r="M31" i="8"/>
  <c r="M32" i="8"/>
  <c r="M33" i="8"/>
  <c r="M34" i="8"/>
  <c r="M35" i="8"/>
  <c r="M36" i="8"/>
  <c r="M37" i="8"/>
  <c r="M38" i="8"/>
  <c r="M39" i="8"/>
  <c r="M40" i="8"/>
  <c r="M41" i="8"/>
  <c r="M42" i="8"/>
  <c r="M43" i="8"/>
  <c r="M44" i="8"/>
  <c r="M45" i="8"/>
  <c r="M46" i="8"/>
  <c r="M47" i="8"/>
  <c r="M48" i="8"/>
  <c r="M49" i="8"/>
  <c r="M50" i="8"/>
  <c r="M51" i="8"/>
  <c r="M52" i="8"/>
  <c r="K22" i="7"/>
  <c r="K23" i="7"/>
  <c r="L24" i="7"/>
  <c r="N24" i="7" s="1"/>
  <c r="L25" i="7"/>
  <c r="N25" i="7" s="1"/>
  <c r="L26" i="7"/>
  <c r="N26" i="7" s="1"/>
  <c r="L27" i="7"/>
  <c r="N27" i="7" s="1"/>
  <c r="L28" i="7"/>
  <c r="N28" i="7" s="1"/>
  <c r="L29" i="7"/>
  <c r="N29" i="7" s="1"/>
  <c r="L30" i="7"/>
  <c r="N30" i="7" s="1"/>
  <c r="L31" i="7"/>
  <c r="N31" i="7" s="1"/>
  <c r="L32" i="7"/>
  <c r="N32" i="7" s="1"/>
  <c r="L33" i="7"/>
  <c r="N33" i="7" s="1"/>
  <c r="L34" i="7"/>
  <c r="N34" i="7" s="1"/>
  <c r="L35" i="7"/>
  <c r="N35" i="7" s="1"/>
  <c r="L36" i="7"/>
  <c r="N36" i="7" s="1"/>
  <c r="L37" i="7"/>
  <c r="L38" i="7"/>
  <c r="N38" i="7" s="1"/>
  <c r="L39" i="7"/>
  <c r="N39" i="7" s="1"/>
  <c r="L40" i="7"/>
  <c r="N40" i="7" s="1"/>
  <c r="L41" i="7"/>
  <c r="N41" i="7" s="1"/>
  <c r="L42" i="7"/>
  <c r="N42" i="7" s="1"/>
  <c r="L43" i="7"/>
  <c r="N43" i="7" s="1"/>
  <c r="L44" i="7"/>
  <c r="N44" i="7" s="1"/>
  <c r="L45" i="7"/>
  <c r="L46" i="7"/>
  <c r="N46" i="7" s="1"/>
  <c r="L47" i="7"/>
  <c r="N47" i="7" s="1"/>
  <c r="L48" i="7"/>
  <c r="N48" i="7" s="1"/>
  <c r="L49" i="7"/>
  <c r="N49" i="7" s="1"/>
  <c r="L50" i="7"/>
  <c r="N50" i="7" s="1"/>
  <c r="L51" i="7"/>
  <c r="N51" i="7" s="1"/>
  <c r="L52" i="7"/>
  <c r="N52" i="7" s="1"/>
  <c r="J34" i="4"/>
  <c r="K34" i="4" s="1"/>
  <c r="J35" i="4"/>
  <c r="K35" i="4" s="1"/>
  <c r="J36" i="4"/>
  <c r="K36" i="4" s="1"/>
  <c r="L36" i="4" s="1"/>
  <c r="N36" i="4" s="1"/>
  <c r="J37" i="4"/>
  <c r="K37" i="4" s="1"/>
  <c r="J38" i="4"/>
  <c r="K38" i="4" s="1"/>
  <c r="J39" i="4"/>
  <c r="K39" i="4" s="1"/>
  <c r="J40" i="4"/>
  <c r="K40" i="4" s="1"/>
  <c r="J41" i="4"/>
  <c r="K41" i="4" s="1"/>
  <c r="J42" i="4"/>
  <c r="K42" i="4" s="1"/>
  <c r="J43" i="4"/>
  <c r="K43" i="4" s="1"/>
  <c r="J44" i="4"/>
  <c r="K44" i="4" s="1"/>
  <c r="J45" i="4"/>
  <c r="K45" i="4" s="1"/>
  <c r="J46" i="4"/>
  <c r="K46" i="4" s="1"/>
  <c r="J47" i="4"/>
  <c r="K47" i="4" s="1"/>
  <c r="J48" i="4"/>
  <c r="K48" i="4" s="1"/>
  <c r="J49" i="4"/>
  <c r="K49" i="4" s="1"/>
  <c r="J50" i="4"/>
  <c r="K50" i="4" s="1"/>
  <c r="J51" i="4"/>
  <c r="K51" i="4" s="1"/>
  <c r="J52" i="4"/>
  <c r="K52" i="4" s="1"/>
  <c r="I34" i="4"/>
  <c r="I35" i="4"/>
  <c r="I36" i="4"/>
  <c r="I37" i="4"/>
  <c r="I38" i="4"/>
  <c r="I39" i="4"/>
  <c r="I40" i="4"/>
  <c r="I41" i="4"/>
  <c r="I42" i="4"/>
  <c r="I43" i="4"/>
  <c r="I44" i="4"/>
  <c r="I45" i="4"/>
  <c r="I46" i="4"/>
  <c r="I47" i="4"/>
  <c r="I48" i="4"/>
  <c r="I49" i="4"/>
  <c r="I50" i="4"/>
  <c r="I51" i="4"/>
  <c r="I52" i="4"/>
  <c r="J9" i="4"/>
  <c r="L52" i="4"/>
  <c r="N52" i="4" s="1"/>
  <c r="L51" i="4"/>
  <c r="N51" i="4" s="1"/>
  <c r="O51" i="4" s="1"/>
  <c r="P51" i="4" s="1"/>
  <c r="L50" i="4"/>
  <c r="N50" i="4" s="1"/>
  <c r="O50" i="4" s="1"/>
  <c r="P50" i="4" s="1"/>
  <c r="L49" i="4"/>
  <c r="N49" i="4" s="1"/>
  <c r="L48" i="4"/>
  <c r="N48" i="4" s="1"/>
  <c r="L47" i="4"/>
  <c r="N47" i="4" s="1"/>
  <c r="O47" i="4" s="1"/>
  <c r="P47" i="4" s="1"/>
  <c r="L46" i="4"/>
  <c r="N46" i="4" s="1"/>
  <c r="L45" i="4"/>
  <c r="N45" i="4" s="1"/>
  <c r="L44" i="4"/>
  <c r="N44" i="4" s="1"/>
  <c r="L43" i="4"/>
  <c r="N43" i="4" s="1"/>
  <c r="O43" i="4" s="1"/>
  <c r="P43" i="4" s="1"/>
  <c r="L42" i="4"/>
  <c r="N42" i="4" s="1"/>
  <c r="O42" i="4" s="1"/>
  <c r="P42" i="4" s="1"/>
  <c r="L41" i="4"/>
  <c r="N41" i="4" s="1"/>
  <c r="L40" i="4"/>
  <c r="N40" i="4" s="1"/>
  <c r="L39" i="4"/>
  <c r="N39" i="4" s="1"/>
  <c r="L38" i="4"/>
  <c r="N38" i="4" s="1"/>
  <c r="O38" i="4" s="1"/>
  <c r="P38" i="4" s="1"/>
  <c r="L37" i="4"/>
  <c r="N37" i="4" s="1"/>
  <c r="O37" i="4" s="1"/>
  <c r="P37" i="4" s="1"/>
  <c r="L35" i="4"/>
  <c r="N35" i="4" s="1"/>
  <c r="O35" i="4" s="1"/>
  <c r="P35" i="4" s="1"/>
  <c r="L34" i="4"/>
  <c r="N34" i="4" s="1"/>
  <c r="O34" i="4" s="1"/>
  <c r="P34" i="4" s="1"/>
  <c r="J33" i="4"/>
  <c r="I33" i="4"/>
  <c r="J32" i="4"/>
  <c r="I32" i="4"/>
  <c r="J31" i="4"/>
  <c r="I31" i="4"/>
  <c r="J30" i="4"/>
  <c r="I30" i="4"/>
  <c r="J29" i="4"/>
  <c r="I29" i="4"/>
  <c r="J28" i="4"/>
  <c r="I28" i="4"/>
  <c r="J27" i="4"/>
  <c r="I27" i="4"/>
  <c r="J26" i="4"/>
  <c r="J25" i="4"/>
  <c r="I25" i="4"/>
  <c r="J10" i="4"/>
  <c r="I10" i="4"/>
  <c r="J5" i="4"/>
  <c r="I5" i="4"/>
  <c r="J11" i="4"/>
  <c r="I11" i="4"/>
  <c r="J3" i="4"/>
  <c r="I3" i="4"/>
  <c r="J14" i="4"/>
  <c r="I14" i="4"/>
  <c r="J19" i="4"/>
  <c r="I19" i="4"/>
  <c r="J13" i="4"/>
  <c r="I13" i="4"/>
  <c r="J7" i="4"/>
  <c r="I7" i="4"/>
  <c r="J21" i="4"/>
  <c r="I21" i="4"/>
  <c r="J6" i="4"/>
  <c r="I6" i="4"/>
  <c r="J17" i="4"/>
  <c r="I17" i="4"/>
  <c r="J18" i="4"/>
  <c r="I18" i="4"/>
  <c r="J20" i="4"/>
  <c r="I20" i="4"/>
  <c r="J4" i="4"/>
  <c r="I4" i="4"/>
  <c r="J16" i="4"/>
  <c r="I16" i="4"/>
  <c r="J24" i="4"/>
  <c r="I24" i="4"/>
  <c r="J8" i="4"/>
  <c r="I8" i="4"/>
  <c r="J12" i="4"/>
  <c r="I12" i="4"/>
  <c r="J22" i="4"/>
  <c r="I22" i="4"/>
  <c r="J15" i="4"/>
  <c r="I15" i="4"/>
  <c r="J23" i="4"/>
  <c r="I23" i="4"/>
  <c r="I9" i="4"/>
  <c r="O52" i="8"/>
  <c r="K52" i="8"/>
  <c r="I52" i="8"/>
  <c r="J52" i="8" s="1"/>
  <c r="H52" i="8"/>
  <c r="O51" i="8"/>
  <c r="K51" i="8"/>
  <c r="I51" i="8"/>
  <c r="J51" i="8" s="1"/>
  <c r="H51" i="8"/>
  <c r="O50" i="8"/>
  <c r="K50" i="8"/>
  <c r="I50" i="8"/>
  <c r="J50" i="8" s="1"/>
  <c r="H50" i="8"/>
  <c r="O49" i="8"/>
  <c r="K49" i="8"/>
  <c r="I49" i="8"/>
  <c r="J49" i="8" s="1"/>
  <c r="H49" i="8"/>
  <c r="O48" i="8"/>
  <c r="K48" i="8"/>
  <c r="I48" i="8"/>
  <c r="J48" i="8" s="1"/>
  <c r="H48" i="8"/>
  <c r="O47" i="8"/>
  <c r="K47" i="8"/>
  <c r="I47" i="8"/>
  <c r="J47" i="8" s="1"/>
  <c r="H47" i="8"/>
  <c r="O46" i="8"/>
  <c r="K46" i="8"/>
  <c r="I46" i="8"/>
  <c r="J46" i="8" s="1"/>
  <c r="H46" i="8"/>
  <c r="O45" i="8"/>
  <c r="K45" i="8"/>
  <c r="I45" i="8"/>
  <c r="J45" i="8" s="1"/>
  <c r="H45" i="8"/>
  <c r="O44" i="8"/>
  <c r="K44" i="8"/>
  <c r="I44" i="8"/>
  <c r="J44" i="8" s="1"/>
  <c r="H44" i="8"/>
  <c r="O43" i="8"/>
  <c r="K43" i="8"/>
  <c r="I43" i="8"/>
  <c r="J43" i="8" s="1"/>
  <c r="H43" i="8"/>
  <c r="O42" i="8"/>
  <c r="K42" i="8"/>
  <c r="I42" i="8"/>
  <c r="J42" i="8" s="1"/>
  <c r="H42" i="8"/>
  <c r="O41" i="8"/>
  <c r="K41" i="8"/>
  <c r="I41" i="8"/>
  <c r="J41" i="8" s="1"/>
  <c r="H41" i="8"/>
  <c r="O40" i="8"/>
  <c r="K40" i="8"/>
  <c r="I40" i="8"/>
  <c r="J40" i="8" s="1"/>
  <c r="H40" i="8"/>
  <c r="O39" i="8"/>
  <c r="K39" i="8"/>
  <c r="I39" i="8"/>
  <c r="J39" i="8" s="1"/>
  <c r="H39" i="8"/>
  <c r="O38" i="8"/>
  <c r="K38" i="8"/>
  <c r="I38" i="8"/>
  <c r="J38" i="8" s="1"/>
  <c r="H38" i="8"/>
  <c r="O37" i="8"/>
  <c r="K37" i="8"/>
  <c r="I37" i="8"/>
  <c r="J37" i="8" s="1"/>
  <c r="H37" i="8"/>
  <c r="O36" i="8"/>
  <c r="K36" i="8"/>
  <c r="I36" i="8"/>
  <c r="J36" i="8" s="1"/>
  <c r="H36" i="8"/>
  <c r="N35" i="8"/>
  <c r="O35" i="8" s="1"/>
  <c r="K35" i="8"/>
  <c r="I35" i="8"/>
  <c r="J35" i="8" s="1"/>
  <c r="H35" i="8"/>
  <c r="N34" i="8"/>
  <c r="O34" i="8" s="1"/>
  <c r="K34" i="8"/>
  <c r="I34" i="8"/>
  <c r="J34" i="8" s="1"/>
  <c r="H34" i="8"/>
  <c r="N33" i="8"/>
  <c r="O33" i="8" s="1"/>
  <c r="K33" i="8"/>
  <c r="I33" i="8"/>
  <c r="J33" i="8" s="1"/>
  <c r="H33" i="8"/>
  <c r="N32" i="8"/>
  <c r="O32" i="8" s="1"/>
  <c r="K32" i="8"/>
  <c r="I32" i="8"/>
  <c r="J32" i="8" s="1"/>
  <c r="H32" i="8"/>
  <c r="K31" i="8"/>
  <c r="I31" i="8"/>
  <c r="J31" i="8" s="1"/>
  <c r="H31" i="8"/>
  <c r="K30" i="8"/>
  <c r="I30" i="8"/>
  <c r="J30" i="8" s="1"/>
  <c r="H30" i="8"/>
  <c r="N29" i="8"/>
  <c r="O29" i="8" s="1"/>
  <c r="K29" i="8"/>
  <c r="I29" i="8"/>
  <c r="J29" i="8" s="1"/>
  <c r="H29" i="8"/>
  <c r="K28" i="8"/>
  <c r="I28" i="8"/>
  <c r="J28" i="8" s="1"/>
  <c r="H28" i="8"/>
  <c r="K27" i="8"/>
  <c r="I27" i="8"/>
  <c r="J27" i="8" s="1"/>
  <c r="H27" i="8"/>
  <c r="N26" i="8"/>
  <c r="K26" i="8"/>
  <c r="I26" i="8"/>
  <c r="J26" i="8" s="1"/>
  <c r="H26" i="8"/>
  <c r="K25" i="8"/>
  <c r="I25" i="8"/>
  <c r="J25" i="8" s="1"/>
  <c r="H25" i="8"/>
  <c r="I15" i="8"/>
  <c r="H15" i="8"/>
  <c r="I13" i="8"/>
  <c r="H13" i="8"/>
  <c r="I24" i="8"/>
  <c r="H24" i="8"/>
  <c r="I21" i="8"/>
  <c r="H21" i="8"/>
  <c r="I16" i="8"/>
  <c r="H16" i="8"/>
  <c r="I20" i="8"/>
  <c r="H20" i="8"/>
  <c r="I18" i="8"/>
  <c r="H18" i="8"/>
  <c r="I11" i="8"/>
  <c r="H11" i="8"/>
  <c r="I22" i="8"/>
  <c r="H22" i="8"/>
  <c r="I10" i="8"/>
  <c r="H10" i="8"/>
  <c r="I19" i="8"/>
  <c r="H19" i="8"/>
  <c r="I3" i="8"/>
  <c r="H3" i="8"/>
  <c r="I17" i="8"/>
  <c r="H17" i="8"/>
  <c r="I5" i="8"/>
  <c r="H5" i="8"/>
  <c r="I8" i="8"/>
  <c r="H8" i="8"/>
  <c r="I9" i="8"/>
  <c r="H9" i="8"/>
  <c r="I23" i="8"/>
  <c r="N23" i="8" s="1"/>
  <c r="H23" i="8"/>
  <c r="I14" i="8"/>
  <c r="H14" i="8"/>
  <c r="I6" i="8"/>
  <c r="H6" i="8"/>
  <c r="I12" i="8"/>
  <c r="H12" i="8"/>
  <c r="I7" i="8"/>
  <c r="H7" i="8"/>
  <c r="H4" i="8"/>
  <c r="N27" i="8" l="1"/>
  <c r="O27" i="8" s="1"/>
  <c r="O26" i="8"/>
  <c r="K22" i="4"/>
  <c r="J13" i="8"/>
  <c r="J15" i="8"/>
  <c r="J20" i="8"/>
  <c r="J17" i="8"/>
  <c r="J7" i="8"/>
  <c r="J24" i="8"/>
  <c r="N28" i="8"/>
  <c r="O28" i="8" s="1"/>
  <c r="J10" i="8"/>
  <c r="N25" i="8"/>
  <c r="J22" i="8"/>
  <c r="O39" i="4"/>
  <c r="P39" i="4" s="1"/>
  <c r="O45" i="4"/>
  <c r="P45" i="4" s="1"/>
  <c r="O48" i="4"/>
  <c r="P48" i="4" s="1"/>
  <c r="O40" i="4"/>
  <c r="P40" i="4" s="1"/>
  <c r="O36" i="4"/>
  <c r="P36" i="4" s="1"/>
  <c r="O41" i="4"/>
  <c r="P41" i="4" s="1"/>
  <c r="O44" i="4"/>
  <c r="P44" i="4" s="1"/>
  <c r="O52" i="4"/>
  <c r="P52" i="4" s="1"/>
  <c r="K5" i="4"/>
  <c r="O49" i="4"/>
  <c r="P49" i="4" s="1"/>
  <c r="O46" i="4"/>
  <c r="P46" i="4" s="1"/>
  <c r="O40" i="7"/>
  <c r="P40" i="7" s="1"/>
  <c r="O38" i="7"/>
  <c r="P38" i="7" s="1"/>
  <c r="O30" i="7"/>
  <c r="P30" i="7" s="1"/>
  <c r="N37" i="7"/>
  <c r="O37" i="7" s="1"/>
  <c r="P37" i="7" s="1"/>
  <c r="N45" i="7"/>
  <c r="O45" i="7" s="1"/>
  <c r="P45" i="7" s="1"/>
  <c r="O29" i="7"/>
  <c r="P29" i="7" s="1"/>
  <c r="O28" i="7"/>
  <c r="P28" i="7" s="1"/>
  <c r="O47" i="7"/>
  <c r="P47" i="7" s="1"/>
  <c r="O39" i="7"/>
  <c r="P39" i="7" s="1"/>
  <c r="O31" i="7"/>
  <c r="P31" i="7" s="1"/>
  <c r="O51" i="7"/>
  <c r="P51" i="7" s="1"/>
  <c r="O43" i="7"/>
  <c r="P43" i="7" s="1"/>
  <c r="O35" i="7"/>
  <c r="P35" i="7" s="1"/>
  <c r="O27" i="7"/>
  <c r="P27" i="7" s="1"/>
  <c r="O24" i="7"/>
  <c r="P24" i="7" s="1"/>
  <c r="O50" i="7"/>
  <c r="P50" i="7" s="1"/>
  <c r="O42" i="7"/>
  <c r="P42" i="7" s="1"/>
  <c r="O34" i="7"/>
  <c r="P34" i="7" s="1"/>
  <c r="O26" i="7"/>
  <c r="P26" i="7" s="1"/>
  <c r="O46" i="7"/>
  <c r="P46" i="7" s="1"/>
  <c r="O36" i="7"/>
  <c r="P36" i="7" s="1"/>
  <c r="O48" i="7"/>
  <c r="P48" i="7" s="1"/>
  <c r="O44" i="7"/>
  <c r="P44" i="7" s="1"/>
  <c r="O32" i="7"/>
  <c r="P32" i="7" s="1"/>
  <c r="O52" i="7"/>
  <c r="P52" i="7" s="1"/>
  <c r="O49" i="7"/>
  <c r="P49" i="7" s="1"/>
  <c r="O41" i="7"/>
  <c r="P41" i="7" s="1"/>
  <c r="O33" i="7"/>
  <c r="P33" i="7" s="1"/>
  <c r="O25" i="7"/>
  <c r="P25" i="7" s="1"/>
  <c r="J19" i="8"/>
  <c r="J18" i="8"/>
  <c r="N22" i="8"/>
  <c r="J16" i="8"/>
  <c r="K18" i="4"/>
  <c r="K14" i="4"/>
  <c r="K17" i="4"/>
  <c r="K26" i="4"/>
  <c r="K28" i="4"/>
  <c r="K11" i="4"/>
  <c r="K30" i="4"/>
  <c r="K23" i="4"/>
  <c r="K15" i="4"/>
  <c r="K12" i="4"/>
  <c r="K24" i="4"/>
  <c r="K27" i="4"/>
  <c r="K19" i="4"/>
  <c r="K4" i="4"/>
  <c r="K3" i="4"/>
  <c r="K29" i="4"/>
  <c r="K7" i="4"/>
  <c r="K21" i="4"/>
  <c r="K9" i="4"/>
  <c r="K8" i="4"/>
  <c r="K25" i="4"/>
  <c r="K6" i="4"/>
  <c r="K10" i="4"/>
  <c r="K33" i="4"/>
  <c r="K32" i="4"/>
  <c r="K31" i="4"/>
  <c r="K16" i="4"/>
  <c r="K20" i="4"/>
  <c r="K13" i="4"/>
  <c r="J21" i="8"/>
  <c r="J14" i="8"/>
  <c r="J9" i="8"/>
  <c r="J6" i="8"/>
  <c r="J11" i="8"/>
  <c r="J12" i="8"/>
  <c r="J23" i="8"/>
  <c r="J3" i="8"/>
  <c r="N20" i="8"/>
  <c r="O20" i="8" s="1"/>
  <c r="J4" i="8"/>
  <c r="J8" i="8"/>
  <c r="J5" i="8"/>
  <c r="N21" i="8"/>
  <c r="N19" i="8"/>
  <c r="O19" i="8" s="1"/>
  <c r="N24" i="8"/>
  <c r="N30" i="8"/>
  <c r="O30" i="8" s="1"/>
  <c r="N31" i="8"/>
  <c r="O31" i="8" s="1"/>
  <c r="O21" i="8" l="1"/>
  <c r="O25" i="8"/>
  <c r="K15" i="8"/>
  <c r="M15" i="8" s="1"/>
  <c r="K19" i="8"/>
  <c r="K3" i="8"/>
  <c r="M3" i="8" s="1"/>
  <c r="L5" i="4"/>
  <c r="N5" i="4" s="1"/>
  <c r="L29" i="4"/>
  <c r="N29" i="4" s="1"/>
  <c r="L11" i="4"/>
  <c r="N11" i="4" s="1"/>
  <c r="L33" i="4"/>
  <c r="N33" i="4" s="1"/>
  <c r="L10" i="4"/>
  <c r="N10" i="4" s="1"/>
  <c r="L13" i="4"/>
  <c r="N13" i="4" s="1"/>
  <c r="L15" i="4"/>
  <c r="N15" i="4" s="1"/>
  <c r="L31" i="4"/>
  <c r="N31" i="4" s="1"/>
  <c r="L25" i="4"/>
  <c r="N25" i="4" s="1"/>
  <c r="L32" i="4"/>
  <c r="N32" i="4" s="1"/>
  <c r="L30" i="4"/>
  <c r="N30" i="4" s="1"/>
  <c r="L26" i="4"/>
  <c r="N26" i="4" s="1"/>
  <c r="L27" i="4"/>
  <c r="N27" i="4" s="1"/>
  <c r="L20" i="4"/>
  <c r="N20" i="4" s="1"/>
  <c r="L28" i="4"/>
  <c r="N28" i="4" s="1"/>
  <c r="L18" i="4"/>
  <c r="N18" i="4" s="1"/>
  <c r="L7" i="4"/>
  <c r="N7" i="4" s="1"/>
  <c r="L4" i="4"/>
  <c r="N4" i="4" s="1"/>
  <c r="L16" i="4"/>
  <c r="N16" i="4" s="1"/>
  <c r="L22" i="4"/>
  <c r="N22" i="4" s="1"/>
  <c r="L12" i="4"/>
  <c r="N12" i="4" s="1"/>
  <c r="L3" i="4"/>
  <c r="N3" i="4" s="1"/>
  <c r="L17" i="4"/>
  <c r="N17" i="4" s="1"/>
  <c r="L21" i="4"/>
  <c r="N21" i="4" s="1"/>
  <c r="L14" i="4"/>
  <c r="N14" i="4" s="1"/>
  <c r="L19" i="4"/>
  <c r="N19" i="4" s="1"/>
  <c r="L24" i="4"/>
  <c r="N24" i="4" s="1"/>
  <c r="L6" i="4"/>
  <c r="N6" i="4" s="1"/>
  <c r="L9" i="4"/>
  <c r="N9" i="4" s="1"/>
  <c r="L8" i="4"/>
  <c r="N8" i="4" s="1"/>
  <c r="L23" i="4"/>
  <c r="N23" i="4" s="1"/>
  <c r="K12" i="8"/>
  <c r="M12" i="8" s="1"/>
  <c r="K16" i="8"/>
  <c r="M16" i="8" s="1"/>
  <c r="K7" i="8"/>
  <c r="M7" i="8" s="1"/>
  <c r="K23" i="8"/>
  <c r="K8" i="8"/>
  <c r="M8" i="8" s="1"/>
  <c r="O23" i="8"/>
  <c r="K13" i="8"/>
  <c r="M13" i="8" s="1"/>
  <c r="K22" i="8"/>
  <c r="O22" i="8"/>
  <c r="K21" i="8"/>
  <c r="K17" i="8"/>
  <c r="M17" i="8" s="1"/>
  <c r="K10" i="8"/>
  <c r="M10" i="8" s="1"/>
  <c r="O24" i="8"/>
  <c r="K18" i="8"/>
  <c r="M18" i="8" s="1"/>
  <c r="K5" i="8"/>
  <c r="M5" i="8" s="1"/>
  <c r="K11" i="8"/>
  <c r="M11" i="8" s="1"/>
  <c r="K9" i="8"/>
  <c r="M9" i="8" s="1"/>
  <c r="K6" i="8"/>
  <c r="M6" i="8" s="1"/>
  <c r="K24" i="8"/>
  <c r="K14" i="8"/>
  <c r="M14" i="8" s="1"/>
  <c r="K20" i="8"/>
  <c r="K4" i="8"/>
  <c r="M4" i="8" s="1"/>
  <c r="N12" i="8" l="1"/>
  <c r="N10" i="8"/>
  <c r="N4" i="8"/>
  <c r="N14" i="8"/>
  <c r="N6" i="8"/>
  <c r="N9" i="8"/>
  <c r="N11" i="8"/>
  <c r="N5" i="8"/>
  <c r="N18" i="8"/>
  <c r="O18" i="8" s="1"/>
  <c r="N17" i="8"/>
  <c r="O17" i="8" s="1"/>
  <c r="N13" i="8"/>
  <c r="N8" i="8"/>
  <c r="N7" i="8"/>
  <c r="N16" i="8"/>
  <c r="N3" i="8"/>
  <c r="N15" i="8"/>
  <c r="O3" i="4"/>
  <c r="O10" i="4"/>
  <c r="O6" i="4"/>
  <c r="O22" i="4"/>
  <c r="O26" i="4"/>
  <c r="O33" i="4"/>
  <c r="O12" i="4"/>
  <c r="O16" i="4"/>
  <c r="O19" i="4"/>
  <c r="O4" i="4"/>
  <c r="O32" i="4"/>
  <c r="O29" i="4"/>
  <c r="O8" i="4"/>
  <c r="O27" i="4"/>
  <c r="O11" i="4"/>
  <c r="O7" i="4"/>
  <c r="O25" i="4"/>
  <c r="O5" i="4"/>
  <c r="O9" i="4"/>
  <c r="O24" i="4"/>
  <c r="O14" i="4"/>
  <c r="O21" i="4"/>
  <c r="O18" i="4"/>
  <c r="O31" i="4"/>
  <c r="O30" i="4"/>
  <c r="O23" i="4"/>
  <c r="O17" i="4"/>
  <c r="O28" i="4"/>
  <c r="O15" i="4"/>
  <c r="O20" i="4"/>
  <c r="O13" i="4"/>
  <c r="O12" i="8" l="1"/>
  <c r="O11" i="8"/>
  <c r="O10" i="8"/>
  <c r="O16" i="8"/>
  <c r="O15" i="8"/>
  <c r="O14" i="8"/>
  <c r="O13" i="8"/>
  <c r="O7" i="8"/>
  <c r="O9" i="8"/>
  <c r="O8" i="8"/>
  <c r="O5" i="8"/>
  <c r="O6" i="8"/>
  <c r="O3" i="8"/>
  <c r="O4" i="8"/>
  <c r="P21" i="4"/>
  <c r="P30" i="4"/>
  <c r="P4" i="4"/>
  <c r="P33" i="4"/>
  <c r="P8" i="4"/>
  <c r="P28" i="4"/>
  <c r="P7" i="4"/>
  <c r="P29" i="4"/>
  <c r="P31" i="4"/>
  <c r="P24" i="4"/>
  <c r="P16" i="4"/>
  <c r="P22" i="4"/>
  <c r="P15" i="4"/>
  <c r="P25" i="4"/>
  <c r="P19" i="4"/>
  <c r="P14" i="4"/>
  <c r="P3" i="4"/>
  <c r="P13" i="4"/>
  <c r="P9" i="4"/>
  <c r="P17" i="4"/>
  <c r="P32" i="4"/>
  <c r="P12" i="4"/>
  <c r="P6" i="4"/>
  <c r="P10" i="4"/>
  <c r="P26" i="4"/>
  <c r="P18" i="4"/>
  <c r="P11" i="4"/>
  <c r="P20" i="4"/>
  <c r="P23" i="4"/>
  <c r="P5" i="4"/>
  <c r="P27" i="4"/>
  <c r="I5" i="7" l="1"/>
  <c r="K5" i="7" s="1"/>
  <c r="L5" i="7" s="1"/>
  <c r="I68" i="8" l="1"/>
  <c r="I67" i="8"/>
  <c r="I66" i="8"/>
  <c r="I65" i="8"/>
  <c r="I64" i="8"/>
  <c r="I63" i="8"/>
  <c r="K62" i="8"/>
  <c r="I62" i="8"/>
  <c r="K61" i="8"/>
  <c r="I61" i="8"/>
  <c r="K60" i="8"/>
  <c r="I60" i="8"/>
  <c r="K59" i="8"/>
  <c r="I59" i="8"/>
  <c r="K58" i="8"/>
  <c r="I58" i="8"/>
  <c r="K57" i="8"/>
  <c r="I57" i="8"/>
  <c r="K56" i="8"/>
  <c r="I56" i="8"/>
  <c r="K55" i="8"/>
  <c r="I55" i="8"/>
  <c r="K54" i="8"/>
  <c r="K53" i="8"/>
  <c r="K52" i="7"/>
  <c r="K51" i="7"/>
  <c r="K50" i="7"/>
  <c r="K49" i="7"/>
  <c r="K48" i="7"/>
  <c r="K47" i="7"/>
  <c r="K46" i="7"/>
  <c r="K45" i="7"/>
  <c r="K44" i="7"/>
  <c r="K43" i="7"/>
  <c r="K42" i="7"/>
  <c r="K41" i="7"/>
  <c r="K40" i="7"/>
  <c r="K39" i="7"/>
  <c r="K38" i="7"/>
  <c r="K37" i="7"/>
  <c r="K36" i="7"/>
  <c r="K35" i="7"/>
  <c r="J68" i="7"/>
  <c r="J67" i="7"/>
  <c r="J66" i="7"/>
  <c r="J65" i="7"/>
  <c r="J64" i="7"/>
  <c r="J63" i="7"/>
  <c r="L62" i="7"/>
  <c r="J62" i="7"/>
  <c r="L61" i="7"/>
  <c r="J61" i="7"/>
  <c r="L60" i="7"/>
  <c r="J60" i="7"/>
  <c r="L59" i="7"/>
  <c r="J59" i="7"/>
  <c r="L58" i="7"/>
  <c r="J58" i="7"/>
  <c r="L57" i="7"/>
  <c r="J57" i="7"/>
  <c r="L56" i="7"/>
  <c r="J56" i="7"/>
  <c r="L55" i="7"/>
  <c r="J55" i="7"/>
  <c r="L54" i="7"/>
  <c r="L53" i="7"/>
  <c r="I52" i="7"/>
  <c r="I51" i="7"/>
  <c r="I50" i="7"/>
  <c r="I49" i="7"/>
  <c r="I48" i="7"/>
  <c r="I47" i="7"/>
  <c r="I46" i="7"/>
  <c r="I45" i="7"/>
  <c r="I44" i="7"/>
  <c r="I43" i="7"/>
  <c r="I42" i="7"/>
  <c r="I41" i="7"/>
  <c r="I40" i="7"/>
  <c r="I39" i="7"/>
  <c r="I38" i="7"/>
  <c r="I37" i="7"/>
  <c r="I36" i="7"/>
  <c r="I35" i="7"/>
  <c r="I34" i="7"/>
  <c r="I33" i="7"/>
  <c r="I32" i="7"/>
  <c r="I31" i="7"/>
  <c r="I30" i="7"/>
  <c r="I29" i="7"/>
  <c r="I28" i="7"/>
  <c r="I27" i="7"/>
  <c r="I26" i="7"/>
  <c r="I25" i="7"/>
  <c r="I24" i="7"/>
  <c r="I23" i="7"/>
  <c r="I22" i="7"/>
  <c r="I3" i="7"/>
  <c r="K3" i="7" s="1"/>
  <c r="L3" i="7" s="1"/>
  <c r="I18" i="7"/>
  <c r="K18" i="7" s="1"/>
  <c r="L18" i="7" s="1"/>
  <c r="I8" i="7"/>
  <c r="I19" i="7"/>
  <c r="I13" i="7"/>
  <c r="I11" i="7"/>
  <c r="K11" i="7" s="1"/>
  <c r="L11" i="7" s="1"/>
  <c r="I7" i="7"/>
  <c r="I20" i="7"/>
  <c r="K20" i="7" s="1"/>
  <c r="L20" i="7" s="1"/>
  <c r="I10" i="7"/>
  <c r="K10" i="7" s="1"/>
  <c r="L10" i="7" s="1"/>
  <c r="I16" i="7"/>
  <c r="I6" i="7"/>
  <c r="I12" i="7"/>
  <c r="I4" i="7"/>
  <c r="I14" i="7"/>
  <c r="K14" i="7" s="1"/>
  <c r="L14" i="7" s="1"/>
  <c r="I9" i="7"/>
  <c r="K9" i="7" s="1"/>
  <c r="L9" i="7" s="1"/>
  <c r="I15" i="7"/>
  <c r="K15" i="7" s="1"/>
  <c r="L15" i="7" s="1"/>
  <c r="I17" i="7"/>
  <c r="K17" i="7" s="1"/>
  <c r="L17" i="7" s="1"/>
  <c r="I21" i="7"/>
  <c r="K21" i="7" s="1"/>
  <c r="L21" i="7" s="1"/>
  <c r="K13" i="7" l="1"/>
  <c r="L13" i="7" s="1"/>
  <c r="K8" i="7"/>
  <c r="L8" i="7" s="1"/>
  <c r="K4" i="7"/>
  <c r="L4" i="7" s="1"/>
  <c r="N4" i="7" s="1"/>
  <c r="K12" i="7"/>
  <c r="L12" i="7" s="1"/>
  <c r="K16" i="7"/>
  <c r="L16" i="7" s="1"/>
  <c r="K7" i="7"/>
  <c r="L7" i="7" s="1"/>
  <c r="N7" i="7" s="1"/>
  <c r="K19" i="7"/>
  <c r="L19" i="7" s="1"/>
  <c r="K6" i="7"/>
  <c r="L6" i="7" s="1"/>
  <c r="N6" i="7" s="1"/>
  <c r="K27" i="7"/>
  <c r="K28" i="7"/>
  <c r="K32" i="7"/>
  <c r="K24" i="7"/>
  <c r="K31" i="7"/>
  <c r="K26" i="7"/>
  <c r="K30" i="7"/>
  <c r="K34" i="7"/>
  <c r="K25" i="7"/>
  <c r="K29" i="7"/>
  <c r="K33" i="7"/>
  <c r="N13" i="7" l="1"/>
  <c r="N14" i="7"/>
  <c r="N19" i="7"/>
  <c r="N11" i="7"/>
  <c r="N18" i="7"/>
  <c r="N3" i="7"/>
  <c r="N20" i="7"/>
  <c r="N5" i="7"/>
  <c r="N16" i="7"/>
  <c r="N12" i="7"/>
  <c r="L22" i="7"/>
  <c r="L23" i="7"/>
  <c r="N23" i="7" s="1"/>
  <c r="N10" i="7"/>
  <c r="N9" i="7"/>
  <c r="N17" i="7"/>
  <c r="N8" i="7"/>
  <c r="N21" i="7"/>
  <c r="N15" i="7"/>
  <c r="L62" i="4"/>
  <c r="L61" i="4"/>
  <c r="L60" i="4"/>
  <c r="L59" i="4"/>
  <c r="L58" i="4"/>
  <c r="L57" i="4"/>
  <c r="L56" i="4"/>
  <c r="L55" i="4"/>
  <c r="L54" i="4"/>
  <c r="L53" i="4"/>
  <c r="J68" i="4"/>
  <c r="J67" i="4"/>
  <c r="J66" i="4"/>
  <c r="J65" i="4"/>
  <c r="J64" i="4"/>
  <c r="J63" i="4"/>
  <c r="J62" i="4"/>
  <c r="J61" i="4"/>
  <c r="J60" i="4"/>
  <c r="J59" i="4"/>
  <c r="J58" i="4"/>
  <c r="J57" i="4"/>
  <c r="J56" i="4"/>
  <c r="J55" i="4"/>
  <c r="O9" i="7" l="1"/>
  <c r="O23" i="7"/>
  <c r="O18" i="7"/>
  <c r="O15" i="7"/>
  <c r="O7" i="7"/>
  <c r="O11" i="7"/>
  <c r="O10" i="7"/>
  <c r="O17" i="7"/>
  <c r="O13" i="7"/>
  <c r="O22" i="7"/>
  <c r="O6" i="7"/>
  <c r="O12" i="7"/>
  <c r="O4" i="7"/>
  <c r="O20" i="7"/>
  <c r="O3" i="7"/>
  <c r="O21" i="7"/>
  <c r="O19" i="7"/>
  <c r="O8" i="7"/>
  <c r="O16" i="7"/>
  <c r="O14" i="7"/>
  <c r="O5" i="7"/>
  <c r="P4" i="7" l="1"/>
  <c r="P9" i="7"/>
  <c r="P21" i="7"/>
  <c r="P15" i="7"/>
  <c r="P16" i="7"/>
  <c r="P3" i="7"/>
  <c r="P6" i="7"/>
  <c r="P10" i="7"/>
  <c r="P18" i="7"/>
  <c r="P5" i="7"/>
  <c r="P7" i="7"/>
  <c r="P17" i="7"/>
  <c r="P13" i="7"/>
  <c r="P14" i="7"/>
  <c r="P12" i="7"/>
  <c r="P8" i="7"/>
  <c r="P20" i="7"/>
  <c r="P22" i="7"/>
  <c r="P11" i="7"/>
  <c r="P23" i="7"/>
  <c r="P19" i="7"/>
</calcChain>
</file>

<file path=xl/sharedStrings.xml><?xml version="1.0" encoding="utf-8"?>
<sst xmlns="http://schemas.openxmlformats.org/spreadsheetml/2006/main" count="280" uniqueCount="79">
  <si>
    <t>Long Jump</t>
  </si>
  <si>
    <t>Girls 8-10yrs</t>
  </si>
  <si>
    <t>NAME</t>
  </si>
  <si>
    <t>SCHOOL</t>
  </si>
  <si>
    <t>AGE</t>
  </si>
  <si>
    <t>CLASS</t>
  </si>
  <si>
    <t>Attempt 1</t>
  </si>
  <si>
    <t>Attempt 2</t>
  </si>
  <si>
    <t>Attempt 3</t>
  </si>
  <si>
    <t>PRELIMINARY Best</t>
  </si>
  <si>
    <t>Baseline</t>
  </si>
  <si>
    <t>%</t>
  </si>
  <si>
    <t>PRELIMINARY Placings</t>
  </si>
  <si>
    <t>Attempt 4</t>
  </si>
  <si>
    <t>OVERALL Best</t>
  </si>
  <si>
    <t>OVERALL Placings</t>
  </si>
  <si>
    <t>T01</t>
  </si>
  <si>
    <t>T11</t>
  </si>
  <si>
    <t>T12</t>
  </si>
  <si>
    <t>T13</t>
  </si>
  <si>
    <t>T20</t>
  </si>
  <si>
    <t>T21</t>
  </si>
  <si>
    <t>T35</t>
  </si>
  <si>
    <t>T36</t>
  </si>
  <si>
    <t>T37</t>
  </si>
  <si>
    <t>T38</t>
  </si>
  <si>
    <t>T42</t>
  </si>
  <si>
    <t>T43</t>
  </si>
  <si>
    <t>T44</t>
  </si>
  <si>
    <t>T45</t>
  </si>
  <si>
    <t>T46</t>
  </si>
  <si>
    <t>T47</t>
  </si>
  <si>
    <t>T60</t>
  </si>
  <si>
    <t>T61</t>
  </si>
  <si>
    <t>T62</t>
  </si>
  <si>
    <t>T63</t>
  </si>
  <si>
    <t>T64</t>
  </si>
  <si>
    <t>ii-3</t>
  </si>
  <si>
    <t>Shot Put</t>
  </si>
  <si>
    <t>Weight</t>
  </si>
  <si>
    <t>Class</t>
  </si>
  <si>
    <t>F01</t>
  </si>
  <si>
    <t>2 kg</t>
  </si>
  <si>
    <t>F11</t>
  </si>
  <si>
    <t>F12</t>
  </si>
  <si>
    <t>F13</t>
  </si>
  <si>
    <t>F20</t>
  </si>
  <si>
    <t>F21</t>
  </si>
  <si>
    <t>1.5 kg</t>
  </si>
  <si>
    <t>F32</t>
  </si>
  <si>
    <t>1 kg</t>
  </si>
  <si>
    <t>F33</t>
  </si>
  <si>
    <t>F34</t>
  </si>
  <si>
    <t>F35</t>
  </si>
  <si>
    <t>F36</t>
  </si>
  <si>
    <t>F37</t>
  </si>
  <si>
    <t>F38</t>
  </si>
  <si>
    <t>F40</t>
  </si>
  <si>
    <t>F41</t>
  </si>
  <si>
    <t>F42</t>
  </si>
  <si>
    <t>F43</t>
  </si>
  <si>
    <t>F44</t>
  </si>
  <si>
    <t>F45</t>
  </si>
  <si>
    <t>F46</t>
  </si>
  <si>
    <t>F52</t>
  </si>
  <si>
    <t>F53</t>
  </si>
  <si>
    <t>F54</t>
  </si>
  <si>
    <t>F55</t>
  </si>
  <si>
    <t>F56</t>
  </si>
  <si>
    <t>F57</t>
  </si>
  <si>
    <t>F60</t>
  </si>
  <si>
    <t>F61</t>
  </si>
  <si>
    <t>F62</t>
  </si>
  <si>
    <t>F63</t>
  </si>
  <si>
    <t>F64</t>
  </si>
  <si>
    <t>Discus</t>
  </si>
  <si>
    <t>500 gms</t>
  </si>
  <si>
    <t>350 gms</t>
  </si>
  <si>
    <t>F51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</si>
</sst>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20"/>
      <color rgb="FF000000"/>
      <name val="Calibri"/>
      <family val="2"/>
      <scheme val="minor"/>
    </font>
    <font>
      <sz val="20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5FF"/>
        <bgColor indexed="64"/>
      </patternFill>
    </fill>
    <fill>
      <patternFill patternType="solid">
        <fgColor rgb="FFFFE5FF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9" fontId="3" fillId="0" borderId="0" applyFont="0" applyFill="0" applyBorder="0" applyAlignment="0" applyProtection="0">
      <alignment vertical="top"/>
    </xf>
  </cellStyleXfs>
  <cellXfs count="67">
    <xf numFmtId="0" fontId="0" fillId="0" borderId="0" xfId="0"/>
    <xf numFmtId="0" fontId="7" fillId="0" borderId="0" xfId="0" applyFont="1" applyAlignment="1" applyProtection="1">
      <alignment horizontal="center" vertical="top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8" fillId="2" borderId="1" xfId="0" applyFont="1" applyFill="1" applyBorder="1" applyAlignment="1" applyProtection="1">
      <alignment horizontal="center" vertical="center"/>
      <protection locked="0"/>
    </xf>
    <xf numFmtId="2" fontId="8" fillId="2" borderId="1" xfId="0" applyNumberFormat="1" applyFont="1" applyFill="1" applyBorder="1" applyAlignment="1" applyProtection="1">
      <alignment horizontal="center" vertical="center"/>
      <protection locked="0"/>
    </xf>
    <xf numFmtId="2" fontId="5" fillId="0" borderId="1" xfId="0" applyNumberFormat="1" applyFont="1" applyBorder="1" applyAlignment="1" applyProtection="1">
      <alignment horizontal="center" vertical="top"/>
      <protection locked="0"/>
    </xf>
    <xf numFmtId="2" fontId="5" fillId="0" borderId="1" xfId="1" applyNumberFormat="1" applyFont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left" vertical="top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1" xfId="4" applyFont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 vertical="top"/>
      <protection locked="0"/>
    </xf>
    <xf numFmtId="0" fontId="5" fillId="0" borderId="1" xfId="4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top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2" fontId="7" fillId="0" borderId="0" xfId="0" applyNumberFormat="1" applyFont="1" applyAlignment="1" applyProtection="1">
      <alignment horizontal="center" vertical="top"/>
      <protection locked="0"/>
    </xf>
    <xf numFmtId="2" fontId="5" fillId="0" borderId="0" xfId="0" applyNumberFormat="1" applyFont="1" applyAlignment="1" applyProtection="1">
      <alignment horizontal="center" vertical="top"/>
      <protection locked="0"/>
    </xf>
    <xf numFmtId="0" fontId="5" fillId="0" borderId="2" xfId="0" applyFont="1" applyBorder="1" applyAlignment="1" applyProtection="1">
      <alignment horizontal="center"/>
      <protection locked="0"/>
    </xf>
    <xf numFmtId="2" fontId="8" fillId="0" borderId="1" xfId="0" applyNumberFormat="1" applyFont="1" applyBorder="1" applyAlignment="1" applyProtection="1">
      <alignment horizontal="center" vertical="top"/>
      <protection locked="0"/>
    </xf>
    <xf numFmtId="0" fontId="5" fillId="0" borderId="5" xfId="0" applyFont="1" applyBorder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 vertical="top"/>
    </xf>
    <xf numFmtId="0" fontId="7" fillId="0" borderId="0" xfId="0" applyFont="1" applyAlignment="1" applyProtection="1">
      <alignment horizontal="center" vertical="top"/>
    </xf>
    <xf numFmtId="2" fontId="8" fillId="2" borderId="1" xfId="0" applyNumberFormat="1" applyFont="1" applyFill="1" applyBorder="1" applyAlignment="1" applyProtection="1">
      <alignment horizontal="center" vertical="center" wrapText="1"/>
    </xf>
    <xf numFmtId="2" fontId="8" fillId="2" borderId="1" xfId="0" applyNumberFormat="1" applyFont="1" applyFill="1" applyBorder="1" applyAlignment="1" applyProtection="1">
      <alignment horizontal="center" vertical="center"/>
    </xf>
    <xf numFmtId="2" fontId="8" fillId="2" borderId="1" xfId="6" applyNumberFormat="1" applyFont="1" applyFill="1" applyBorder="1" applyAlignment="1" applyProtection="1">
      <alignment horizontal="center" vertical="center"/>
    </xf>
    <xf numFmtId="0" fontId="8" fillId="2" borderId="1" xfId="0" applyFont="1" applyFill="1" applyBorder="1" applyAlignment="1" applyProtection="1">
      <alignment horizontal="center" vertical="center" wrapText="1"/>
    </xf>
    <xf numFmtId="2" fontId="8" fillId="2" borderId="1" xfId="0" applyNumberFormat="1" applyFont="1" applyFill="1" applyBorder="1" applyAlignment="1" applyProtection="1">
      <alignment horizontal="center" vertical="top"/>
    </xf>
    <xf numFmtId="2" fontId="5" fillId="2" borderId="1" xfId="0" applyNumberFormat="1" applyFont="1" applyFill="1" applyBorder="1" applyAlignment="1" applyProtection="1">
      <alignment horizontal="center" vertical="top"/>
    </xf>
    <xf numFmtId="0" fontId="5" fillId="2" borderId="1" xfId="0" applyFont="1" applyFill="1" applyBorder="1" applyAlignment="1" applyProtection="1">
      <alignment horizontal="center" vertical="top"/>
    </xf>
    <xf numFmtId="0" fontId="8" fillId="0" borderId="0" xfId="0" applyFont="1" applyAlignment="1" applyProtection="1">
      <alignment horizontal="center" vertical="top"/>
    </xf>
    <xf numFmtId="0" fontId="5" fillId="0" borderId="0" xfId="0" applyFont="1" applyAlignment="1" applyProtection="1">
      <alignment horizontal="center" vertical="top"/>
    </xf>
    <xf numFmtId="0" fontId="9" fillId="0" borderId="0" xfId="0" applyFont="1" applyAlignment="1" applyProtection="1">
      <alignment horizontal="center" vertical="center" wrapText="1"/>
    </xf>
    <xf numFmtId="0" fontId="5" fillId="0" borderId="0" xfId="0" applyFont="1" applyAlignment="1" applyProtection="1">
      <alignment horizontal="center" vertical="center"/>
    </xf>
    <xf numFmtId="0" fontId="8" fillId="2" borderId="1" xfId="4" applyFont="1" applyFill="1" applyBorder="1" applyAlignment="1" applyProtection="1">
      <alignment horizontal="center" vertical="center"/>
    </xf>
    <xf numFmtId="0" fontId="8" fillId="2" borderId="1" xfId="1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/>
    </xf>
    <xf numFmtId="2" fontId="5" fillId="3" borderId="1" xfId="0" applyNumberFormat="1" applyFont="1" applyFill="1" applyBorder="1" applyAlignment="1" applyProtection="1">
      <alignment horizontal="center"/>
    </xf>
    <xf numFmtId="0" fontId="5" fillId="3" borderId="5" xfId="0" applyFont="1" applyFill="1" applyBorder="1" applyAlignment="1" applyProtection="1">
      <alignment horizontal="center"/>
    </xf>
    <xf numFmtId="2" fontId="5" fillId="3" borderId="4" xfId="0" applyNumberFormat="1" applyFont="1" applyFill="1" applyBorder="1" applyAlignment="1" applyProtection="1">
      <alignment horizontal="center"/>
    </xf>
    <xf numFmtId="0" fontId="5" fillId="3" borderId="7" xfId="0" applyFont="1" applyFill="1" applyBorder="1" applyAlignment="1" applyProtection="1">
      <alignment horizontal="center"/>
    </xf>
    <xf numFmtId="2" fontId="5" fillId="3" borderId="8" xfId="0" applyNumberFormat="1" applyFont="1" applyFill="1" applyBorder="1" applyAlignment="1" applyProtection="1">
      <alignment horizontal="center"/>
    </xf>
    <xf numFmtId="0" fontId="5" fillId="2" borderId="6" xfId="4" applyFont="1" applyFill="1" applyBorder="1" applyAlignment="1" applyProtection="1">
      <alignment horizontal="center"/>
    </xf>
    <xf numFmtId="2" fontId="5" fillId="2" borderId="6" xfId="1" applyNumberFormat="1" applyFont="1" applyFill="1" applyBorder="1" applyAlignment="1" applyProtection="1">
      <alignment horizontal="center"/>
    </xf>
    <xf numFmtId="0" fontId="5" fillId="0" borderId="0" xfId="4" applyFont="1" applyAlignment="1" applyProtection="1">
      <alignment horizontal="center"/>
    </xf>
    <xf numFmtId="2" fontId="5" fillId="0" borderId="0" xfId="1" applyNumberFormat="1" applyFont="1" applyAlignment="1" applyProtection="1">
      <alignment horizontal="center"/>
    </xf>
    <xf numFmtId="2" fontId="5" fillId="0" borderId="0" xfId="1" applyNumberFormat="1" applyFont="1" applyAlignment="1" applyProtection="1">
      <alignment horizontal="center" vertical="center" wrapText="1"/>
    </xf>
    <xf numFmtId="0" fontId="5" fillId="0" borderId="0" xfId="0" applyFont="1" applyAlignment="1" applyProtection="1">
      <alignment horizontal="center"/>
    </xf>
    <xf numFmtId="0" fontId="5" fillId="0" borderId="2" xfId="0" applyFont="1" applyBorder="1" applyAlignment="1" applyProtection="1">
      <alignment horizontal="center" wrapText="1"/>
      <protection locked="0"/>
    </xf>
    <xf numFmtId="0" fontId="5" fillId="0" borderId="5" xfId="0" applyFont="1" applyBorder="1" applyAlignment="1" applyProtection="1">
      <alignment horizontal="center" wrapText="1"/>
      <protection locked="0"/>
    </xf>
    <xf numFmtId="0" fontId="7" fillId="0" borderId="0" xfId="0" applyFont="1" applyAlignment="1" applyProtection="1">
      <alignment horizontal="center" vertical="center"/>
    </xf>
    <xf numFmtId="0" fontId="8" fillId="2" borderId="1" xfId="0" applyFont="1" applyFill="1" applyBorder="1" applyAlignment="1" applyProtection="1">
      <alignment horizontal="center" vertical="center"/>
    </xf>
    <xf numFmtId="0" fontId="5" fillId="2" borderId="1" xfId="4" applyFont="1" applyFill="1" applyBorder="1" applyAlignment="1" applyProtection="1">
      <alignment horizontal="center"/>
    </xf>
    <xf numFmtId="0" fontId="6" fillId="0" borderId="0" xfId="0" applyFont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wrapText="1"/>
    </xf>
    <xf numFmtId="2" fontId="5" fillId="3" borderId="1" xfId="0" applyNumberFormat="1" applyFont="1" applyFill="1" applyBorder="1" applyAlignment="1" applyProtection="1">
      <alignment horizontal="center" wrapText="1"/>
    </xf>
    <xf numFmtId="0" fontId="5" fillId="2" borderId="1" xfId="0" applyFont="1" applyFill="1" applyBorder="1" applyAlignment="1" applyProtection="1">
      <alignment horizontal="center" wrapText="1"/>
    </xf>
    <xf numFmtId="0" fontId="5" fillId="2" borderId="1" xfId="0" applyFont="1" applyFill="1" applyBorder="1" applyAlignment="1" applyProtection="1">
      <alignment horizontal="center"/>
    </xf>
    <xf numFmtId="0" fontId="5" fillId="3" borderId="5" xfId="0" applyFont="1" applyFill="1" applyBorder="1" applyAlignment="1" applyProtection="1">
      <alignment horizontal="center" wrapText="1"/>
    </xf>
    <xf numFmtId="2" fontId="5" fillId="3" borderId="4" xfId="0" applyNumberFormat="1" applyFont="1" applyFill="1" applyBorder="1" applyAlignment="1" applyProtection="1">
      <alignment horizont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5" fillId="3" borderId="7" xfId="0" applyFont="1" applyFill="1" applyBorder="1" applyAlignment="1" applyProtection="1">
      <alignment horizontal="center" wrapText="1"/>
    </xf>
    <xf numFmtId="2" fontId="5" fillId="3" borderId="8" xfId="0" applyNumberFormat="1" applyFont="1" applyFill="1" applyBorder="1" applyAlignment="1" applyProtection="1">
      <alignment horizontal="center" wrapText="1"/>
    </xf>
    <xf numFmtId="0" fontId="5" fillId="2" borderId="3" xfId="0" applyFont="1" applyFill="1" applyBorder="1" applyAlignment="1" applyProtection="1">
      <alignment horizontal="center" wrapText="1"/>
    </xf>
    <xf numFmtId="0" fontId="5" fillId="2" borderId="3" xfId="0" applyFont="1" applyFill="1" applyBorder="1" applyAlignment="1" applyProtection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top"/>
    </xf>
    <xf numFmtId="0" fontId="8" fillId="0" borderId="0" xfId="0" applyFont="1" applyAlignment="1" applyProtection="1">
      <alignment horizontal="center" vertical="center"/>
    </xf>
    <xf numFmtId="2" fontId="8" fillId="2" borderId="1" xfId="0" applyNumberFormat="1" applyFont="1" applyFill="1" applyBorder="1" applyAlignment="1" applyProtection="1">
      <alignment horizontal="center"/>
    </xf>
  </cellXfs>
  <cellStyles count="7">
    <cellStyle name="Normal" xfId="0" builtinId="0"/>
    <cellStyle name="Normal 2" xfId="1" xr:uid="{94CDFE54-B280-400C-A121-757D2F2A0F18}"/>
    <cellStyle name="Normal 2 2" xfId="2" xr:uid="{1345D3FD-29F6-4C33-B076-19B00DB44B8E}"/>
    <cellStyle name="Normal 2 2 2" xfId="3" xr:uid="{06D256A3-E3FF-4E4A-8752-8B90FF8134BB}"/>
    <cellStyle name="Normal 2 3" xfId="4" xr:uid="{9D560D8C-297A-408E-A44C-FE3933AF8EB7}"/>
    <cellStyle name="Normal 4" xfId="5" xr:uid="{82A2A3C0-4696-4573-93F0-413921E1DF89}"/>
    <cellStyle name="Percent 2" xfId="6" xr:uid="{470A0080-A35F-4477-B48D-422EEB2F2164}"/>
  </cellStyles>
  <dxfs count="12">
    <dxf>
      <fill>
        <patternFill>
          <bgColor rgb="FF00B050"/>
        </patternFill>
      </fill>
    </dxf>
    <dxf>
      <font>
        <color auto="1"/>
      </font>
      <fill>
        <patternFill>
          <bgColor rgb="FFC8FDBA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ont>
        <color auto="1"/>
      </font>
      <fill>
        <patternFill>
          <bgColor rgb="FFC8FDBA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ont>
        <color auto="1"/>
      </font>
      <fill>
        <patternFill>
          <bgColor rgb="FFC8FDB7"/>
        </patternFill>
      </fill>
    </dxf>
    <dxf>
      <font>
        <color auto="1"/>
      </font>
      <fill>
        <patternFill>
          <bgColor rgb="FFC8FDBA"/>
        </patternFill>
      </fill>
    </dxf>
  </dxfs>
  <tableStyles count="0" defaultTableStyle="TableStyleMedium2" defaultPivotStyle="PivotStyleLight16"/>
  <colors>
    <mruColors>
      <color rgb="FFFFE5FF"/>
      <color rgb="FF32CC33"/>
      <color rgb="FFFF99FF"/>
      <color rgb="FFFFCCFF"/>
      <color rgb="FFC8FDBA"/>
      <color rgb="FFC8FDB7"/>
      <color rgb="FFB4C6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E7876-C034-435E-839A-C174A29328EF}">
  <sheetPr>
    <tabColor rgb="FFFFE5FF"/>
    <pageSetUpPr fitToPage="1"/>
  </sheetPr>
  <dimension ref="A1:V68"/>
  <sheetViews>
    <sheetView tabSelected="1" zoomScaleNormal="100" workbookViewId="0">
      <pane ySplit="2" topLeftCell="A17" activePane="bottomLeft" state="frozen"/>
      <selection pane="bottomLeft" activeCell="C17" sqref="C17"/>
    </sheetView>
  </sheetViews>
  <sheetFormatPr defaultColWidth="9.1328125" defaultRowHeight="14.25" x14ac:dyDescent="0.45"/>
  <cols>
    <col min="1" max="1" width="27.265625" style="12" bestFit="1" customWidth="1"/>
    <col min="2" max="2" width="19.73046875" style="12" customWidth="1"/>
    <col min="3" max="4" width="9.1328125" style="13"/>
    <col min="5" max="7" width="9.73046875" style="12" customWidth="1"/>
    <col min="8" max="8" width="13" style="29" customWidth="1"/>
    <col min="9" max="10" width="9.73046875" style="30" customWidth="1"/>
    <col min="11" max="11" width="13" style="30" customWidth="1"/>
    <col min="12" max="12" width="9.73046875" style="12" customWidth="1"/>
    <col min="13" max="15" width="9.73046875" style="30" customWidth="1"/>
    <col min="16" max="16" width="7.86328125" style="30" customWidth="1"/>
    <col min="17" max="17" width="11.86328125" style="46" customWidth="1"/>
    <col min="18" max="18" width="11.86328125" style="30" customWidth="1"/>
    <col min="19" max="19" width="7.86328125" style="30" customWidth="1"/>
    <col min="20" max="22" width="9.1328125" style="30"/>
    <col min="23" max="16384" width="9.1328125" style="12"/>
  </cols>
  <sheetData>
    <row r="1" spans="1:22" s="1" customFormat="1" ht="31.5" customHeight="1" x14ac:dyDescent="0.45">
      <c r="A1" s="14" t="s">
        <v>0</v>
      </c>
      <c r="B1" s="2" t="s">
        <v>1</v>
      </c>
      <c r="C1" s="2"/>
      <c r="D1" s="2"/>
      <c r="H1" s="20"/>
      <c r="I1" s="21"/>
      <c r="J1" s="21"/>
      <c r="K1" s="21"/>
      <c r="M1" s="21"/>
      <c r="N1" s="21"/>
      <c r="O1" s="21"/>
      <c r="P1" s="31"/>
      <c r="Q1" s="31"/>
      <c r="R1" s="31"/>
      <c r="S1" s="31"/>
      <c r="T1" s="21"/>
      <c r="U1" s="21"/>
      <c r="V1" s="21"/>
    </row>
    <row r="2" spans="1:22" s="13" customFormat="1" ht="28.5" x14ac:dyDescent="0.45">
      <c r="A2" s="3" t="s">
        <v>2</v>
      </c>
      <c r="B2" s="3" t="s">
        <v>3</v>
      </c>
      <c r="C2" s="3" t="s">
        <v>4</v>
      </c>
      <c r="D2" s="3" t="s">
        <v>5</v>
      </c>
      <c r="E2" s="4" t="s">
        <v>6</v>
      </c>
      <c r="F2" s="4" t="s">
        <v>7</v>
      </c>
      <c r="G2" s="4" t="s">
        <v>8</v>
      </c>
      <c r="H2" s="22" t="s">
        <v>9</v>
      </c>
      <c r="I2" s="23" t="s">
        <v>10</v>
      </c>
      <c r="J2" s="24" t="s">
        <v>11</v>
      </c>
      <c r="K2" s="25" t="s">
        <v>12</v>
      </c>
      <c r="L2" s="3" t="s">
        <v>13</v>
      </c>
      <c r="M2" s="25" t="s">
        <v>14</v>
      </c>
      <c r="N2" s="24" t="s">
        <v>11</v>
      </c>
      <c r="O2" s="25" t="s">
        <v>15</v>
      </c>
      <c r="P2" s="32"/>
      <c r="Q2" s="33" t="s">
        <v>0</v>
      </c>
      <c r="R2" s="34" t="s">
        <v>10</v>
      </c>
      <c r="S2" s="32"/>
      <c r="T2" s="32"/>
      <c r="U2" s="32"/>
      <c r="V2" s="32"/>
    </row>
    <row r="3" spans="1:22" x14ac:dyDescent="0.45">
      <c r="A3" s="7"/>
      <c r="B3" s="7"/>
      <c r="C3" s="10"/>
      <c r="D3" s="17"/>
      <c r="E3" s="5"/>
      <c r="F3" s="6"/>
      <c r="G3" s="5"/>
      <c r="H3" s="26" t="str">
        <f t="shared" ref="H3:H34" si="0">IF(G3="","",MAX(E3:G3))</f>
        <v/>
      </c>
      <c r="I3" s="27" t="str">
        <f>IF(D3="","",VLOOKUP(D3,$Q$3:$R$34,2,FALSE))</f>
        <v/>
      </c>
      <c r="J3" s="27" t="str">
        <f t="shared" ref="J3:J34" si="1">IF(I3="","",ROUNDDOWN((H3/I3*100),2))</f>
        <v/>
      </c>
      <c r="K3" s="28" t="str">
        <f t="shared" ref="K3:K34" si="2">IF(G3="","",RANK(J3,J$3:J$67,0))</f>
        <v/>
      </c>
      <c r="L3" s="18"/>
      <c r="M3" s="23" t="str">
        <f t="shared" ref="M3:M34" si="3">IF(L3="", "", MAX(E3:G3, L3))</f>
        <v/>
      </c>
      <c r="N3" s="27" t="str">
        <f t="shared" ref="N3:N35" si="4">IF(M3="","",ROUNDDOWN((M3/I3*100),2))</f>
        <v/>
      </c>
      <c r="O3" s="28" t="str">
        <f t="shared" ref="O3:O21" si="5">IF(N3="","",RANK(N3,N$3:N$32,0))</f>
        <v/>
      </c>
      <c r="Q3" s="35" t="s">
        <v>16</v>
      </c>
      <c r="R3" s="36">
        <v>6.24</v>
      </c>
    </row>
    <row r="4" spans="1:22" x14ac:dyDescent="0.45">
      <c r="A4" s="7"/>
      <c r="B4" s="7"/>
      <c r="C4" s="10"/>
      <c r="D4" s="19"/>
      <c r="E4" s="5"/>
      <c r="F4" s="6"/>
      <c r="G4" s="5"/>
      <c r="H4" s="26" t="str">
        <f t="shared" si="0"/>
        <v/>
      </c>
      <c r="I4" s="27" t="str">
        <f>IF(D4="","",VLOOKUP(D4,$Q$3:$R$34,2,FALSE))</f>
        <v/>
      </c>
      <c r="J4" s="27" t="str">
        <f t="shared" si="1"/>
        <v/>
      </c>
      <c r="K4" s="28" t="str">
        <f t="shared" si="2"/>
        <v/>
      </c>
      <c r="L4" s="18"/>
      <c r="M4" s="23" t="str">
        <f t="shared" si="3"/>
        <v/>
      </c>
      <c r="N4" s="27" t="str">
        <f t="shared" si="4"/>
        <v/>
      </c>
      <c r="O4" s="28" t="str">
        <f t="shared" si="5"/>
        <v/>
      </c>
      <c r="Q4" s="37" t="s">
        <v>17</v>
      </c>
      <c r="R4" s="38">
        <v>5.46</v>
      </c>
    </row>
    <row r="5" spans="1:22" x14ac:dyDescent="0.45">
      <c r="A5" s="7"/>
      <c r="B5" s="7"/>
      <c r="C5" s="10"/>
      <c r="D5" s="19"/>
      <c r="E5" s="5"/>
      <c r="F5" s="6"/>
      <c r="G5" s="5"/>
      <c r="H5" s="26" t="str">
        <f t="shared" si="0"/>
        <v/>
      </c>
      <c r="I5" s="27" t="str">
        <f t="shared" ref="I5:I52" si="6">IF(D5="","",VLOOKUP(D5,$Q$3:$R$34,2,FALSE))</f>
        <v/>
      </c>
      <c r="J5" s="27" t="str">
        <f t="shared" si="1"/>
        <v/>
      </c>
      <c r="K5" s="28" t="str">
        <f t="shared" si="2"/>
        <v/>
      </c>
      <c r="L5" s="18"/>
      <c r="M5" s="23" t="str">
        <f t="shared" si="3"/>
        <v/>
      </c>
      <c r="N5" s="27" t="str">
        <f t="shared" si="4"/>
        <v/>
      </c>
      <c r="O5" s="28" t="str">
        <f t="shared" si="5"/>
        <v/>
      </c>
      <c r="Q5" s="37" t="s">
        <v>18</v>
      </c>
      <c r="R5" s="38">
        <v>6.6</v>
      </c>
    </row>
    <row r="6" spans="1:22" x14ac:dyDescent="0.45">
      <c r="A6" s="7"/>
      <c r="B6" s="7"/>
      <c r="C6" s="10"/>
      <c r="D6" s="19"/>
      <c r="E6" s="5"/>
      <c r="F6" s="6"/>
      <c r="G6" s="5"/>
      <c r="H6" s="26" t="str">
        <f t="shared" si="0"/>
        <v/>
      </c>
      <c r="I6" s="27" t="str">
        <f t="shared" si="6"/>
        <v/>
      </c>
      <c r="J6" s="27" t="str">
        <f t="shared" si="1"/>
        <v/>
      </c>
      <c r="K6" s="28" t="str">
        <f t="shared" si="2"/>
        <v/>
      </c>
      <c r="L6" s="18"/>
      <c r="M6" s="23" t="str">
        <f t="shared" si="3"/>
        <v/>
      </c>
      <c r="N6" s="27" t="str">
        <f t="shared" si="4"/>
        <v/>
      </c>
      <c r="O6" s="28" t="str">
        <f t="shared" si="5"/>
        <v/>
      </c>
      <c r="Q6" s="37" t="s">
        <v>19</v>
      </c>
      <c r="R6" s="38">
        <v>5.88</v>
      </c>
    </row>
    <row r="7" spans="1:22" x14ac:dyDescent="0.45">
      <c r="A7" s="7"/>
      <c r="B7" s="7"/>
      <c r="C7" s="10"/>
      <c r="D7" s="19"/>
      <c r="E7" s="5"/>
      <c r="F7" s="6"/>
      <c r="G7" s="5"/>
      <c r="H7" s="26" t="str">
        <f t="shared" si="0"/>
        <v/>
      </c>
      <c r="I7" s="27" t="str">
        <f t="shared" si="6"/>
        <v/>
      </c>
      <c r="J7" s="27" t="str">
        <f t="shared" si="1"/>
        <v/>
      </c>
      <c r="K7" s="28" t="str">
        <f t="shared" si="2"/>
        <v/>
      </c>
      <c r="L7" s="18"/>
      <c r="M7" s="23" t="str">
        <f t="shared" si="3"/>
        <v/>
      </c>
      <c r="N7" s="27" t="str">
        <f t="shared" si="4"/>
        <v/>
      </c>
      <c r="O7" s="28" t="str">
        <f t="shared" si="5"/>
        <v/>
      </c>
      <c r="Q7" s="37" t="s">
        <v>20</v>
      </c>
      <c r="R7" s="38">
        <v>6.21</v>
      </c>
    </row>
    <row r="8" spans="1:22" x14ac:dyDescent="0.45">
      <c r="A8" s="7"/>
      <c r="B8" s="7"/>
      <c r="C8" s="10"/>
      <c r="D8" s="19"/>
      <c r="E8" s="5"/>
      <c r="F8" s="6"/>
      <c r="G8" s="5"/>
      <c r="H8" s="26" t="str">
        <f t="shared" si="0"/>
        <v/>
      </c>
      <c r="I8" s="27" t="str">
        <f t="shared" si="6"/>
        <v/>
      </c>
      <c r="J8" s="27" t="str">
        <f t="shared" si="1"/>
        <v/>
      </c>
      <c r="K8" s="28" t="str">
        <f t="shared" si="2"/>
        <v/>
      </c>
      <c r="L8" s="18"/>
      <c r="M8" s="23" t="str">
        <f t="shared" si="3"/>
        <v/>
      </c>
      <c r="N8" s="27" t="str">
        <f t="shared" si="4"/>
        <v/>
      </c>
      <c r="O8" s="28" t="str">
        <f t="shared" si="5"/>
        <v/>
      </c>
      <c r="Q8" s="37" t="s">
        <v>21</v>
      </c>
      <c r="R8" s="38">
        <v>3.55</v>
      </c>
    </row>
    <row r="9" spans="1:22" x14ac:dyDescent="0.45">
      <c r="A9" s="7"/>
      <c r="B9" s="7"/>
      <c r="C9" s="10"/>
      <c r="D9" s="19"/>
      <c r="E9" s="5"/>
      <c r="F9" s="6"/>
      <c r="G9" s="5"/>
      <c r="H9" s="26" t="str">
        <f t="shared" si="0"/>
        <v/>
      </c>
      <c r="I9" s="27" t="str">
        <f t="shared" si="6"/>
        <v/>
      </c>
      <c r="J9" s="27" t="str">
        <f t="shared" si="1"/>
        <v/>
      </c>
      <c r="K9" s="28" t="str">
        <f t="shared" si="2"/>
        <v/>
      </c>
      <c r="L9" s="18"/>
      <c r="M9" s="23" t="str">
        <f t="shared" si="3"/>
        <v/>
      </c>
      <c r="N9" s="27" t="str">
        <f t="shared" si="4"/>
        <v/>
      </c>
      <c r="O9" s="28" t="str">
        <f t="shared" si="5"/>
        <v/>
      </c>
      <c r="Q9" s="37" t="s">
        <v>22</v>
      </c>
      <c r="R9" s="38">
        <v>3.25</v>
      </c>
    </row>
    <row r="10" spans="1:22" x14ac:dyDescent="0.45">
      <c r="A10" s="7"/>
      <c r="B10" s="7"/>
      <c r="C10" s="10"/>
      <c r="D10" s="10"/>
      <c r="E10" s="5"/>
      <c r="F10" s="6"/>
      <c r="G10" s="5"/>
      <c r="H10" s="26" t="str">
        <f t="shared" si="0"/>
        <v/>
      </c>
      <c r="I10" s="27" t="str">
        <f t="shared" si="6"/>
        <v/>
      </c>
      <c r="J10" s="27" t="str">
        <f t="shared" si="1"/>
        <v/>
      </c>
      <c r="K10" s="28" t="str">
        <f t="shared" si="2"/>
        <v/>
      </c>
      <c r="L10" s="18"/>
      <c r="M10" s="23" t="str">
        <f t="shared" si="3"/>
        <v/>
      </c>
      <c r="N10" s="27" t="str">
        <f t="shared" si="4"/>
        <v/>
      </c>
      <c r="O10" s="28" t="str">
        <f t="shared" si="5"/>
        <v/>
      </c>
      <c r="Q10" s="37" t="s">
        <v>23</v>
      </c>
      <c r="R10" s="38">
        <v>4.1100000000000003</v>
      </c>
    </row>
    <row r="11" spans="1:22" x14ac:dyDescent="0.45">
      <c r="A11" s="7"/>
      <c r="B11" s="7"/>
      <c r="C11" s="10"/>
      <c r="D11" s="10"/>
      <c r="E11" s="5"/>
      <c r="F11" s="6"/>
      <c r="G11" s="5"/>
      <c r="H11" s="26" t="str">
        <f t="shared" si="0"/>
        <v/>
      </c>
      <c r="I11" s="27" t="str">
        <f t="shared" si="6"/>
        <v/>
      </c>
      <c r="J11" s="27" t="str">
        <f t="shared" si="1"/>
        <v/>
      </c>
      <c r="K11" s="28" t="str">
        <f t="shared" si="2"/>
        <v/>
      </c>
      <c r="L11" s="18"/>
      <c r="M11" s="23" t="str">
        <f t="shared" si="3"/>
        <v/>
      </c>
      <c r="N11" s="27" t="str">
        <f t="shared" si="4"/>
        <v/>
      </c>
      <c r="O11" s="28" t="str">
        <f t="shared" si="5"/>
        <v/>
      </c>
      <c r="Q11" s="37" t="s">
        <v>24</v>
      </c>
      <c r="R11" s="38">
        <v>5.45</v>
      </c>
    </row>
    <row r="12" spans="1:22" x14ac:dyDescent="0.45">
      <c r="A12" s="7"/>
      <c r="B12" s="7"/>
      <c r="C12" s="10"/>
      <c r="D12" s="10"/>
      <c r="E12" s="5"/>
      <c r="F12" s="6"/>
      <c r="G12" s="5"/>
      <c r="H12" s="26" t="str">
        <f t="shared" si="0"/>
        <v/>
      </c>
      <c r="I12" s="27" t="str">
        <f t="shared" si="6"/>
        <v/>
      </c>
      <c r="J12" s="27" t="str">
        <f t="shared" si="1"/>
        <v/>
      </c>
      <c r="K12" s="28" t="str">
        <f t="shared" si="2"/>
        <v/>
      </c>
      <c r="L12" s="18"/>
      <c r="M12" s="23" t="str">
        <f t="shared" si="3"/>
        <v/>
      </c>
      <c r="N12" s="27" t="str">
        <f t="shared" si="4"/>
        <v/>
      </c>
      <c r="O12" s="28" t="str">
        <f t="shared" si="5"/>
        <v/>
      </c>
      <c r="Q12" s="37" t="s">
        <v>25</v>
      </c>
      <c r="R12" s="38">
        <v>5.82</v>
      </c>
    </row>
    <row r="13" spans="1:22" x14ac:dyDescent="0.45">
      <c r="A13" s="7"/>
      <c r="B13" s="7"/>
      <c r="C13" s="10"/>
      <c r="D13" s="10"/>
      <c r="E13" s="5"/>
      <c r="F13" s="6"/>
      <c r="G13" s="5"/>
      <c r="H13" s="26" t="str">
        <f t="shared" si="0"/>
        <v/>
      </c>
      <c r="I13" s="27" t="str">
        <f t="shared" si="6"/>
        <v/>
      </c>
      <c r="J13" s="27" t="str">
        <f t="shared" si="1"/>
        <v/>
      </c>
      <c r="K13" s="28" t="str">
        <f t="shared" si="2"/>
        <v/>
      </c>
      <c r="L13" s="18"/>
      <c r="M13" s="23" t="str">
        <f t="shared" si="3"/>
        <v/>
      </c>
      <c r="N13" s="27" t="str">
        <f t="shared" si="4"/>
        <v/>
      </c>
      <c r="O13" s="28" t="str">
        <f t="shared" si="5"/>
        <v/>
      </c>
      <c r="Q13" s="37" t="s">
        <v>26</v>
      </c>
      <c r="R13" s="38">
        <v>4.13</v>
      </c>
    </row>
    <row r="14" spans="1:22" x14ac:dyDescent="0.45">
      <c r="A14" s="7"/>
      <c r="B14" s="7"/>
      <c r="C14" s="10"/>
      <c r="D14" s="10"/>
      <c r="E14" s="5"/>
      <c r="F14" s="6"/>
      <c r="G14" s="5"/>
      <c r="H14" s="26" t="str">
        <f t="shared" si="0"/>
        <v/>
      </c>
      <c r="I14" s="27" t="str">
        <f t="shared" si="6"/>
        <v/>
      </c>
      <c r="J14" s="27" t="str">
        <f t="shared" si="1"/>
        <v/>
      </c>
      <c r="K14" s="28" t="str">
        <f t="shared" si="2"/>
        <v/>
      </c>
      <c r="L14" s="18"/>
      <c r="M14" s="23" t="str">
        <f t="shared" si="3"/>
        <v/>
      </c>
      <c r="N14" s="27" t="str">
        <f t="shared" si="4"/>
        <v/>
      </c>
      <c r="O14" s="28" t="str">
        <f t="shared" si="5"/>
        <v/>
      </c>
      <c r="Q14" s="37" t="s">
        <v>27</v>
      </c>
      <c r="R14" s="38">
        <v>4.45</v>
      </c>
    </row>
    <row r="15" spans="1:22" x14ac:dyDescent="0.45">
      <c r="A15" s="7"/>
      <c r="B15" s="7"/>
      <c r="C15" s="10"/>
      <c r="D15" s="10"/>
      <c r="E15" s="5"/>
      <c r="F15" s="6"/>
      <c r="G15" s="5"/>
      <c r="H15" s="26" t="str">
        <f t="shared" si="0"/>
        <v/>
      </c>
      <c r="I15" s="27" t="str">
        <f t="shared" si="6"/>
        <v/>
      </c>
      <c r="J15" s="27" t="str">
        <f t="shared" si="1"/>
        <v/>
      </c>
      <c r="K15" s="28" t="str">
        <f t="shared" si="2"/>
        <v/>
      </c>
      <c r="L15" s="18"/>
      <c r="M15" s="23" t="str">
        <f t="shared" si="3"/>
        <v/>
      </c>
      <c r="N15" s="27" t="str">
        <f t="shared" si="4"/>
        <v/>
      </c>
      <c r="O15" s="28" t="str">
        <f t="shared" si="5"/>
        <v/>
      </c>
      <c r="Q15" s="37" t="s">
        <v>28</v>
      </c>
      <c r="R15" s="38">
        <v>4.9800000000000004</v>
      </c>
    </row>
    <row r="16" spans="1:22" x14ac:dyDescent="0.45">
      <c r="A16" s="7"/>
      <c r="B16" s="7"/>
      <c r="C16" s="10"/>
      <c r="D16" s="10"/>
      <c r="E16" s="5"/>
      <c r="F16" s="6"/>
      <c r="G16" s="5"/>
      <c r="H16" s="26" t="str">
        <f t="shared" si="0"/>
        <v/>
      </c>
      <c r="I16" s="27" t="str">
        <f t="shared" si="6"/>
        <v/>
      </c>
      <c r="J16" s="27" t="str">
        <f t="shared" si="1"/>
        <v/>
      </c>
      <c r="K16" s="28" t="str">
        <f t="shared" si="2"/>
        <v/>
      </c>
      <c r="L16" s="18"/>
      <c r="M16" s="23" t="str">
        <f t="shared" si="3"/>
        <v/>
      </c>
      <c r="N16" s="27" t="str">
        <f t="shared" si="4"/>
        <v/>
      </c>
      <c r="O16" s="28" t="str">
        <f t="shared" si="5"/>
        <v/>
      </c>
      <c r="Q16" s="37" t="s">
        <v>29</v>
      </c>
      <c r="R16" s="38">
        <v>4.29</v>
      </c>
    </row>
    <row r="17" spans="1:18" x14ac:dyDescent="0.45">
      <c r="A17" s="7"/>
      <c r="B17" s="7"/>
      <c r="C17" s="10"/>
      <c r="D17" s="10"/>
      <c r="E17" s="5"/>
      <c r="F17" s="6"/>
      <c r="G17" s="5"/>
      <c r="H17" s="26" t="str">
        <f t="shared" si="0"/>
        <v/>
      </c>
      <c r="I17" s="27" t="str">
        <f t="shared" si="6"/>
        <v/>
      </c>
      <c r="J17" s="27" t="str">
        <f t="shared" si="1"/>
        <v/>
      </c>
      <c r="K17" s="28" t="str">
        <f t="shared" si="2"/>
        <v/>
      </c>
      <c r="L17" s="18"/>
      <c r="M17" s="23" t="str">
        <f t="shared" si="3"/>
        <v/>
      </c>
      <c r="N17" s="27" t="str">
        <f t="shared" si="4"/>
        <v/>
      </c>
      <c r="O17" s="28" t="str">
        <f t="shared" si="5"/>
        <v/>
      </c>
      <c r="Q17" s="37" t="s">
        <v>30</v>
      </c>
      <c r="R17" s="38">
        <v>6.47</v>
      </c>
    </row>
    <row r="18" spans="1:18" x14ac:dyDescent="0.45">
      <c r="A18" s="7"/>
      <c r="B18" s="7"/>
      <c r="C18" s="10"/>
      <c r="D18" s="10"/>
      <c r="E18" s="5"/>
      <c r="F18" s="6"/>
      <c r="G18" s="5"/>
      <c r="H18" s="26" t="str">
        <f t="shared" si="0"/>
        <v/>
      </c>
      <c r="I18" s="27" t="str">
        <f t="shared" si="6"/>
        <v/>
      </c>
      <c r="J18" s="27" t="str">
        <f t="shared" si="1"/>
        <v/>
      </c>
      <c r="K18" s="28" t="str">
        <f t="shared" si="2"/>
        <v/>
      </c>
      <c r="L18" s="18"/>
      <c r="M18" s="23" t="str">
        <f t="shared" si="3"/>
        <v/>
      </c>
      <c r="N18" s="27" t="str">
        <f t="shared" si="4"/>
        <v/>
      </c>
      <c r="O18" s="28" t="str">
        <f t="shared" si="5"/>
        <v/>
      </c>
      <c r="Q18" s="37" t="s">
        <v>31</v>
      </c>
      <c r="R18" s="38">
        <v>6.47</v>
      </c>
    </row>
    <row r="19" spans="1:18" x14ac:dyDescent="0.45">
      <c r="A19" s="7"/>
      <c r="B19" s="7"/>
      <c r="C19" s="8"/>
      <c r="D19" s="9"/>
      <c r="E19" s="5"/>
      <c r="F19" s="6"/>
      <c r="G19" s="5"/>
      <c r="H19" s="26" t="str">
        <f t="shared" si="0"/>
        <v/>
      </c>
      <c r="I19" s="27" t="str">
        <f t="shared" si="6"/>
        <v/>
      </c>
      <c r="J19" s="27" t="str">
        <f t="shared" si="1"/>
        <v/>
      </c>
      <c r="K19" s="28" t="str">
        <f t="shared" si="2"/>
        <v/>
      </c>
      <c r="L19" s="5"/>
      <c r="M19" s="23" t="str">
        <f t="shared" si="3"/>
        <v/>
      </c>
      <c r="N19" s="27" t="str">
        <f t="shared" si="4"/>
        <v/>
      </c>
      <c r="O19" s="28" t="str">
        <f t="shared" si="5"/>
        <v/>
      </c>
      <c r="Q19" s="37" t="s">
        <v>32</v>
      </c>
      <c r="R19" s="38">
        <v>4.96</v>
      </c>
    </row>
    <row r="20" spans="1:18" x14ac:dyDescent="0.45">
      <c r="A20" s="7"/>
      <c r="B20" s="7"/>
      <c r="C20" s="8"/>
      <c r="D20" s="9"/>
      <c r="E20" s="5"/>
      <c r="F20" s="6"/>
      <c r="G20" s="5"/>
      <c r="H20" s="26" t="str">
        <f t="shared" si="0"/>
        <v/>
      </c>
      <c r="I20" s="27" t="str">
        <f t="shared" si="6"/>
        <v/>
      </c>
      <c r="J20" s="27" t="str">
        <f t="shared" si="1"/>
        <v/>
      </c>
      <c r="K20" s="28" t="str">
        <f t="shared" si="2"/>
        <v/>
      </c>
      <c r="L20" s="5"/>
      <c r="M20" s="23" t="str">
        <f t="shared" si="3"/>
        <v/>
      </c>
      <c r="N20" s="27" t="str">
        <f t="shared" si="4"/>
        <v/>
      </c>
      <c r="O20" s="28" t="str">
        <f t="shared" si="5"/>
        <v/>
      </c>
      <c r="Q20" s="37" t="s">
        <v>33</v>
      </c>
      <c r="R20" s="38">
        <v>5.55</v>
      </c>
    </row>
    <row r="21" spans="1:18" x14ac:dyDescent="0.45">
      <c r="A21" s="7"/>
      <c r="B21" s="7"/>
      <c r="C21" s="8"/>
      <c r="D21" s="9"/>
      <c r="E21" s="5"/>
      <c r="F21" s="6"/>
      <c r="G21" s="5"/>
      <c r="H21" s="26" t="str">
        <f t="shared" si="0"/>
        <v/>
      </c>
      <c r="I21" s="27" t="str">
        <f t="shared" si="6"/>
        <v/>
      </c>
      <c r="J21" s="27" t="str">
        <f t="shared" si="1"/>
        <v/>
      </c>
      <c r="K21" s="28" t="str">
        <f t="shared" si="2"/>
        <v/>
      </c>
      <c r="L21" s="5"/>
      <c r="M21" s="23" t="str">
        <f t="shared" si="3"/>
        <v/>
      </c>
      <c r="N21" s="27" t="str">
        <f t="shared" si="4"/>
        <v/>
      </c>
      <c r="O21" s="28" t="str">
        <f t="shared" si="5"/>
        <v/>
      </c>
      <c r="Q21" s="37" t="s">
        <v>34</v>
      </c>
      <c r="R21" s="38">
        <v>6.14</v>
      </c>
    </row>
    <row r="22" spans="1:18" x14ac:dyDescent="0.45">
      <c r="A22" s="7"/>
      <c r="B22" s="7"/>
      <c r="C22" s="8"/>
      <c r="D22" s="9"/>
      <c r="E22" s="5"/>
      <c r="F22" s="6"/>
      <c r="G22" s="5"/>
      <c r="H22" s="26" t="str">
        <f t="shared" si="0"/>
        <v/>
      </c>
      <c r="I22" s="27" t="str">
        <f t="shared" si="6"/>
        <v/>
      </c>
      <c r="J22" s="27" t="str">
        <f t="shared" si="1"/>
        <v/>
      </c>
      <c r="K22" s="28" t="str">
        <f t="shared" si="2"/>
        <v/>
      </c>
      <c r="L22" s="5"/>
      <c r="M22" s="23" t="str">
        <f t="shared" si="3"/>
        <v/>
      </c>
      <c r="N22" s="27" t="str">
        <f t="shared" si="4"/>
        <v/>
      </c>
      <c r="O22" s="28" t="str">
        <f t="shared" ref="O22:O52" si="7">IF(N22="","",RANK(N22,N$3:N$32,0))</f>
        <v/>
      </c>
      <c r="Q22" s="37" t="s">
        <v>35</v>
      </c>
      <c r="R22" s="38">
        <v>5.0599999999999996</v>
      </c>
    </row>
    <row r="23" spans="1:18" x14ac:dyDescent="0.45">
      <c r="A23" s="7"/>
      <c r="B23" s="7"/>
      <c r="C23" s="8"/>
      <c r="D23" s="9"/>
      <c r="E23" s="5"/>
      <c r="F23" s="6"/>
      <c r="G23" s="5"/>
      <c r="H23" s="26" t="str">
        <f t="shared" si="0"/>
        <v/>
      </c>
      <c r="I23" s="27" t="str">
        <f t="shared" si="6"/>
        <v/>
      </c>
      <c r="J23" s="27" t="str">
        <f t="shared" si="1"/>
        <v/>
      </c>
      <c r="K23" s="28" t="str">
        <f t="shared" si="2"/>
        <v/>
      </c>
      <c r="L23" s="5"/>
      <c r="M23" s="23" t="str">
        <f t="shared" si="3"/>
        <v/>
      </c>
      <c r="N23" s="27" t="str">
        <f t="shared" si="4"/>
        <v/>
      </c>
      <c r="O23" s="28" t="str">
        <f t="shared" si="7"/>
        <v/>
      </c>
      <c r="Q23" s="39" t="s">
        <v>36</v>
      </c>
      <c r="R23" s="40">
        <v>6.14</v>
      </c>
    </row>
    <row r="24" spans="1:18" x14ac:dyDescent="0.45">
      <c r="A24" s="7"/>
      <c r="B24" s="7"/>
      <c r="C24" s="8"/>
      <c r="D24" s="9"/>
      <c r="E24" s="5"/>
      <c r="F24" s="6"/>
      <c r="G24" s="5"/>
      <c r="H24" s="26" t="str">
        <f t="shared" si="0"/>
        <v/>
      </c>
      <c r="I24" s="27" t="str">
        <f t="shared" si="6"/>
        <v/>
      </c>
      <c r="J24" s="27" t="str">
        <f t="shared" si="1"/>
        <v/>
      </c>
      <c r="K24" s="28" t="str">
        <f t="shared" si="2"/>
        <v/>
      </c>
      <c r="L24" s="5"/>
      <c r="M24" s="23" t="str">
        <f t="shared" si="3"/>
        <v/>
      </c>
      <c r="N24" s="27" t="str">
        <f t="shared" si="4"/>
        <v/>
      </c>
      <c r="O24" s="28" t="str">
        <f t="shared" si="7"/>
        <v/>
      </c>
      <c r="Q24" s="41" t="s">
        <v>37</v>
      </c>
      <c r="R24" s="42">
        <v>7.14</v>
      </c>
    </row>
    <row r="25" spans="1:18" x14ac:dyDescent="0.45">
      <c r="A25" s="10"/>
      <c r="B25" s="10"/>
      <c r="C25" s="8"/>
      <c r="D25" s="9"/>
      <c r="E25" s="5"/>
      <c r="F25" s="6"/>
      <c r="G25" s="5"/>
      <c r="H25" s="26" t="str">
        <f t="shared" si="0"/>
        <v/>
      </c>
      <c r="I25" s="27" t="str">
        <f t="shared" si="6"/>
        <v/>
      </c>
      <c r="J25" s="27" t="str">
        <f t="shared" si="1"/>
        <v/>
      </c>
      <c r="K25" s="28" t="str">
        <f t="shared" si="2"/>
        <v/>
      </c>
      <c r="L25" s="5"/>
      <c r="M25" s="23" t="str">
        <f t="shared" si="3"/>
        <v/>
      </c>
      <c r="N25" s="27" t="str">
        <f t="shared" si="4"/>
        <v/>
      </c>
      <c r="O25" s="28" t="str">
        <f t="shared" si="7"/>
        <v/>
      </c>
      <c r="Q25" s="43"/>
      <c r="R25" s="44"/>
    </row>
    <row r="26" spans="1:18" x14ac:dyDescent="0.45">
      <c r="A26" s="10"/>
      <c r="B26" s="10"/>
      <c r="C26" s="8"/>
      <c r="D26" s="9"/>
      <c r="E26" s="5"/>
      <c r="F26" s="6"/>
      <c r="G26" s="5"/>
      <c r="H26" s="26" t="str">
        <f t="shared" si="0"/>
        <v/>
      </c>
      <c r="I26" s="27" t="str">
        <f t="shared" si="6"/>
        <v/>
      </c>
      <c r="J26" s="27" t="str">
        <f t="shared" si="1"/>
        <v/>
      </c>
      <c r="K26" s="28" t="str">
        <f t="shared" si="2"/>
        <v/>
      </c>
      <c r="L26" s="5"/>
      <c r="M26" s="23" t="str">
        <f t="shared" si="3"/>
        <v/>
      </c>
      <c r="N26" s="27" t="str">
        <f t="shared" si="4"/>
        <v/>
      </c>
      <c r="O26" s="28" t="str">
        <f t="shared" si="7"/>
        <v/>
      </c>
      <c r="Q26" s="43"/>
      <c r="R26" s="44"/>
    </row>
    <row r="27" spans="1:18" x14ac:dyDescent="0.45">
      <c r="A27" s="10"/>
      <c r="B27" s="10"/>
      <c r="C27" s="8"/>
      <c r="D27" s="9"/>
      <c r="E27" s="5"/>
      <c r="F27" s="6"/>
      <c r="G27" s="5"/>
      <c r="H27" s="26" t="str">
        <f t="shared" si="0"/>
        <v/>
      </c>
      <c r="I27" s="27" t="str">
        <f t="shared" si="6"/>
        <v/>
      </c>
      <c r="J27" s="27" t="str">
        <f t="shared" si="1"/>
        <v/>
      </c>
      <c r="K27" s="28" t="str">
        <f t="shared" si="2"/>
        <v/>
      </c>
      <c r="L27" s="5"/>
      <c r="M27" s="23" t="str">
        <f t="shared" si="3"/>
        <v/>
      </c>
      <c r="N27" s="27" t="str">
        <f t="shared" si="4"/>
        <v/>
      </c>
      <c r="O27" s="28" t="str">
        <f t="shared" si="7"/>
        <v/>
      </c>
      <c r="Q27" s="43"/>
      <c r="R27" s="44"/>
    </row>
    <row r="28" spans="1:18" x14ac:dyDescent="0.45">
      <c r="A28" s="10"/>
      <c r="B28" s="10"/>
      <c r="C28" s="8"/>
      <c r="D28" s="9"/>
      <c r="E28" s="5"/>
      <c r="F28" s="6"/>
      <c r="G28" s="5"/>
      <c r="H28" s="26" t="str">
        <f t="shared" si="0"/>
        <v/>
      </c>
      <c r="I28" s="27" t="str">
        <f t="shared" si="6"/>
        <v/>
      </c>
      <c r="J28" s="27" t="str">
        <f t="shared" si="1"/>
        <v/>
      </c>
      <c r="K28" s="28" t="str">
        <f t="shared" si="2"/>
        <v/>
      </c>
      <c r="L28" s="5"/>
      <c r="M28" s="23" t="str">
        <f t="shared" si="3"/>
        <v/>
      </c>
      <c r="N28" s="27" t="str">
        <f t="shared" si="4"/>
        <v/>
      </c>
      <c r="O28" s="28" t="str">
        <f t="shared" si="7"/>
        <v/>
      </c>
      <c r="Q28" s="43"/>
      <c r="R28" s="44"/>
    </row>
    <row r="29" spans="1:18" x14ac:dyDescent="0.45">
      <c r="A29" s="10"/>
      <c r="B29" s="10"/>
      <c r="C29" s="8"/>
      <c r="D29" s="9"/>
      <c r="E29" s="5"/>
      <c r="F29" s="6"/>
      <c r="G29" s="5"/>
      <c r="H29" s="26" t="str">
        <f t="shared" si="0"/>
        <v/>
      </c>
      <c r="I29" s="27" t="str">
        <f t="shared" si="6"/>
        <v/>
      </c>
      <c r="J29" s="27" t="str">
        <f t="shared" si="1"/>
        <v/>
      </c>
      <c r="K29" s="28" t="str">
        <f t="shared" si="2"/>
        <v/>
      </c>
      <c r="L29" s="5"/>
      <c r="M29" s="23" t="str">
        <f t="shared" si="3"/>
        <v/>
      </c>
      <c r="N29" s="27" t="str">
        <f t="shared" si="4"/>
        <v/>
      </c>
      <c r="O29" s="28" t="str">
        <f t="shared" si="7"/>
        <v/>
      </c>
      <c r="Q29" s="43"/>
      <c r="R29" s="45"/>
    </row>
    <row r="30" spans="1:18" x14ac:dyDescent="0.45">
      <c r="A30" s="10"/>
      <c r="B30" s="10"/>
      <c r="C30" s="8"/>
      <c r="D30" s="9"/>
      <c r="E30" s="5"/>
      <c r="F30" s="6"/>
      <c r="G30" s="5"/>
      <c r="H30" s="26" t="str">
        <f t="shared" si="0"/>
        <v/>
      </c>
      <c r="I30" s="27" t="str">
        <f t="shared" si="6"/>
        <v/>
      </c>
      <c r="J30" s="27" t="str">
        <f t="shared" si="1"/>
        <v/>
      </c>
      <c r="K30" s="28" t="str">
        <f t="shared" si="2"/>
        <v/>
      </c>
      <c r="L30" s="5"/>
      <c r="M30" s="23" t="str">
        <f t="shared" si="3"/>
        <v/>
      </c>
      <c r="N30" s="27" t="str">
        <f t="shared" si="4"/>
        <v/>
      </c>
      <c r="O30" s="28" t="str">
        <f t="shared" si="7"/>
        <v/>
      </c>
      <c r="Q30" s="43"/>
      <c r="R30" s="44"/>
    </row>
    <row r="31" spans="1:18" x14ac:dyDescent="0.45">
      <c r="A31" s="10"/>
      <c r="B31" s="10"/>
      <c r="C31" s="8"/>
      <c r="D31" s="9"/>
      <c r="E31" s="5"/>
      <c r="F31" s="6"/>
      <c r="G31" s="5"/>
      <c r="H31" s="26" t="str">
        <f t="shared" si="0"/>
        <v/>
      </c>
      <c r="I31" s="27" t="str">
        <f t="shared" si="6"/>
        <v/>
      </c>
      <c r="J31" s="27" t="str">
        <f t="shared" si="1"/>
        <v/>
      </c>
      <c r="K31" s="28" t="str">
        <f t="shared" si="2"/>
        <v/>
      </c>
      <c r="L31" s="5"/>
      <c r="M31" s="23" t="str">
        <f t="shared" si="3"/>
        <v/>
      </c>
      <c r="N31" s="27" t="str">
        <f t="shared" si="4"/>
        <v/>
      </c>
      <c r="O31" s="28" t="str">
        <f t="shared" si="7"/>
        <v/>
      </c>
      <c r="Q31" s="43"/>
      <c r="R31" s="44"/>
    </row>
    <row r="32" spans="1:18" x14ac:dyDescent="0.45">
      <c r="A32" s="10"/>
      <c r="B32" s="10"/>
      <c r="C32" s="8"/>
      <c r="D32" s="9"/>
      <c r="E32" s="5"/>
      <c r="F32" s="6"/>
      <c r="G32" s="5"/>
      <c r="H32" s="26" t="str">
        <f t="shared" si="0"/>
        <v/>
      </c>
      <c r="I32" s="27" t="str">
        <f t="shared" si="6"/>
        <v/>
      </c>
      <c r="J32" s="27" t="str">
        <f t="shared" si="1"/>
        <v/>
      </c>
      <c r="K32" s="28" t="str">
        <f t="shared" si="2"/>
        <v/>
      </c>
      <c r="L32" s="5"/>
      <c r="M32" s="23" t="str">
        <f t="shared" si="3"/>
        <v/>
      </c>
      <c r="N32" s="27" t="str">
        <f t="shared" si="4"/>
        <v/>
      </c>
      <c r="O32" s="28" t="str">
        <f t="shared" si="7"/>
        <v/>
      </c>
      <c r="Q32" s="43"/>
      <c r="R32" s="44"/>
    </row>
    <row r="33" spans="1:18" x14ac:dyDescent="0.45">
      <c r="A33" s="10"/>
      <c r="B33" s="10"/>
      <c r="C33" s="8"/>
      <c r="D33" s="9"/>
      <c r="E33" s="5"/>
      <c r="F33" s="6"/>
      <c r="G33" s="5"/>
      <c r="H33" s="26" t="str">
        <f t="shared" si="0"/>
        <v/>
      </c>
      <c r="I33" s="27" t="str">
        <f t="shared" si="6"/>
        <v/>
      </c>
      <c r="J33" s="27" t="str">
        <f t="shared" si="1"/>
        <v/>
      </c>
      <c r="K33" s="28" t="str">
        <f t="shared" si="2"/>
        <v/>
      </c>
      <c r="L33" s="5"/>
      <c r="M33" s="23" t="str">
        <f t="shared" si="3"/>
        <v/>
      </c>
      <c r="N33" s="27" t="str">
        <f t="shared" si="4"/>
        <v/>
      </c>
      <c r="O33" s="28" t="str">
        <f t="shared" si="7"/>
        <v/>
      </c>
      <c r="Q33" s="43"/>
      <c r="R33" s="44"/>
    </row>
    <row r="34" spans="1:18" x14ac:dyDescent="0.45">
      <c r="A34" s="10"/>
      <c r="B34" s="10"/>
      <c r="C34" s="8"/>
      <c r="D34" s="9"/>
      <c r="E34" s="5"/>
      <c r="F34" s="6"/>
      <c r="G34" s="5"/>
      <c r="H34" s="26" t="str">
        <f t="shared" si="0"/>
        <v/>
      </c>
      <c r="I34" s="27" t="str">
        <f t="shared" si="6"/>
        <v/>
      </c>
      <c r="J34" s="27" t="str">
        <f t="shared" si="1"/>
        <v/>
      </c>
      <c r="K34" s="28" t="str">
        <f t="shared" si="2"/>
        <v/>
      </c>
      <c r="L34" s="5"/>
      <c r="M34" s="23" t="str">
        <f t="shared" si="3"/>
        <v/>
      </c>
      <c r="N34" s="27" t="str">
        <f t="shared" si="4"/>
        <v/>
      </c>
      <c r="O34" s="28" t="str">
        <f t="shared" si="7"/>
        <v/>
      </c>
    </row>
    <row r="35" spans="1:18" x14ac:dyDescent="0.45">
      <c r="A35" s="10"/>
      <c r="B35" s="10"/>
      <c r="C35" s="8"/>
      <c r="D35" s="9"/>
      <c r="E35" s="5"/>
      <c r="F35" s="6"/>
      <c r="G35" s="5"/>
      <c r="H35" s="26" t="str">
        <f t="shared" ref="H35:H52" si="8">IF(G35="","",MAX(E35:G35))</f>
        <v/>
      </c>
      <c r="I35" s="27" t="str">
        <f t="shared" si="6"/>
        <v/>
      </c>
      <c r="J35" s="27" t="str">
        <f t="shared" ref="J35:J52" si="9">IF(I35="","",ROUNDDOWN((H35/I35*100),2))</f>
        <v/>
      </c>
      <c r="K35" s="28" t="str">
        <f t="shared" ref="K35:K62" si="10">IF(G35="","",RANK(J35,J$3:J$67,0))</f>
        <v/>
      </c>
      <c r="L35" s="5"/>
      <c r="M35" s="23" t="str">
        <f t="shared" ref="M35:M52" si="11">IF(L35="", "", MAX(E35:G35, L35))</f>
        <v/>
      </c>
      <c r="N35" s="27" t="str">
        <f t="shared" si="4"/>
        <v/>
      </c>
      <c r="O35" s="28" t="str">
        <f t="shared" si="7"/>
        <v/>
      </c>
    </row>
    <row r="36" spans="1:18" x14ac:dyDescent="0.45">
      <c r="A36" s="10"/>
      <c r="B36" s="10"/>
      <c r="C36" s="8"/>
      <c r="D36" s="9"/>
      <c r="E36" s="5"/>
      <c r="F36" s="6"/>
      <c r="G36" s="5"/>
      <c r="H36" s="26" t="str">
        <f t="shared" si="8"/>
        <v/>
      </c>
      <c r="I36" s="27" t="str">
        <f t="shared" si="6"/>
        <v/>
      </c>
      <c r="J36" s="27" t="str">
        <f t="shared" si="9"/>
        <v/>
      </c>
      <c r="K36" s="28" t="str">
        <f t="shared" si="10"/>
        <v/>
      </c>
      <c r="L36" s="5"/>
      <c r="M36" s="23" t="str">
        <f t="shared" si="11"/>
        <v/>
      </c>
      <c r="N36" s="27"/>
      <c r="O36" s="28" t="str">
        <f t="shared" si="7"/>
        <v/>
      </c>
    </row>
    <row r="37" spans="1:18" x14ac:dyDescent="0.45">
      <c r="A37" s="10"/>
      <c r="B37" s="10"/>
      <c r="C37" s="8"/>
      <c r="D37" s="9"/>
      <c r="E37" s="5"/>
      <c r="F37" s="6"/>
      <c r="G37" s="5"/>
      <c r="H37" s="26" t="str">
        <f t="shared" si="8"/>
        <v/>
      </c>
      <c r="I37" s="27" t="str">
        <f t="shared" si="6"/>
        <v/>
      </c>
      <c r="J37" s="27" t="str">
        <f t="shared" si="9"/>
        <v/>
      </c>
      <c r="K37" s="28" t="str">
        <f t="shared" si="10"/>
        <v/>
      </c>
      <c r="L37" s="5"/>
      <c r="M37" s="23" t="str">
        <f t="shared" si="11"/>
        <v/>
      </c>
      <c r="N37" s="27"/>
      <c r="O37" s="28" t="str">
        <f t="shared" si="7"/>
        <v/>
      </c>
    </row>
    <row r="38" spans="1:18" x14ac:dyDescent="0.45">
      <c r="A38" s="10"/>
      <c r="B38" s="10"/>
      <c r="C38" s="8"/>
      <c r="D38" s="9"/>
      <c r="E38" s="5"/>
      <c r="F38" s="6"/>
      <c r="G38" s="5"/>
      <c r="H38" s="26" t="str">
        <f t="shared" si="8"/>
        <v/>
      </c>
      <c r="I38" s="27" t="str">
        <f t="shared" si="6"/>
        <v/>
      </c>
      <c r="J38" s="27" t="str">
        <f t="shared" si="9"/>
        <v/>
      </c>
      <c r="K38" s="28" t="str">
        <f t="shared" si="10"/>
        <v/>
      </c>
      <c r="L38" s="5"/>
      <c r="M38" s="23" t="str">
        <f t="shared" si="11"/>
        <v/>
      </c>
      <c r="N38" s="27"/>
      <c r="O38" s="28" t="str">
        <f t="shared" si="7"/>
        <v/>
      </c>
    </row>
    <row r="39" spans="1:18" x14ac:dyDescent="0.45">
      <c r="A39" s="10"/>
      <c r="B39" s="10"/>
      <c r="C39" s="8"/>
      <c r="D39" s="9"/>
      <c r="E39" s="5"/>
      <c r="F39" s="6"/>
      <c r="G39" s="5"/>
      <c r="H39" s="26" t="str">
        <f t="shared" si="8"/>
        <v/>
      </c>
      <c r="I39" s="27" t="str">
        <f t="shared" si="6"/>
        <v/>
      </c>
      <c r="J39" s="27" t="str">
        <f t="shared" si="9"/>
        <v/>
      </c>
      <c r="K39" s="28" t="str">
        <f t="shared" si="10"/>
        <v/>
      </c>
      <c r="L39" s="5"/>
      <c r="M39" s="23" t="str">
        <f t="shared" si="11"/>
        <v/>
      </c>
      <c r="N39" s="27"/>
      <c r="O39" s="28" t="str">
        <f t="shared" si="7"/>
        <v/>
      </c>
    </row>
    <row r="40" spans="1:18" x14ac:dyDescent="0.45">
      <c r="A40" s="10"/>
      <c r="B40" s="10"/>
      <c r="C40" s="8"/>
      <c r="D40" s="9"/>
      <c r="E40" s="5"/>
      <c r="F40" s="6"/>
      <c r="G40" s="5"/>
      <c r="H40" s="26" t="str">
        <f t="shared" si="8"/>
        <v/>
      </c>
      <c r="I40" s="27" t="str">
        <f t="shared" si="6"/>
        <v/>
      </c>
      <c r="J40" s="27" t="str">
        <f t="shared" si="9"/>
        <v/>
      </c>
      <c r="K40" s="28" t="str">
        <f t="shared" si="10"/>
        <v/>
      </c>
      <c r="L40" s="5"/>
      <c r="M40" s="23" t="str">
        <f t="shared" si="11"/>
        <v/>
      </c>
      <c r="N40" s="27"/>
      <c r="O40" s="28" t="str">
        <f t="shared" si="7"/>
        <v/>
      </c>
    </row>
    <row r="41" spans="1:18" x14ac:dyDescent="0.45">
      <c r="A41" s="10"/>
      <c r="B41" s="10"/>
      <c r="C41" s="8"/>
      <c r="D41" s="9"/>
      <c r="E41" s="5"/>
      <c r="F41" s="6"/>
      <c r="G41" s="5"/>
      <c r="H41" s="26" t="str">
        <f t="shared" si="8"/>
        <v/>
      </c>
      <c r="I41" s="27" t="str">
        <f t="shared" si="6"/>
        <v/>
      </c>
      <c r="J41" s="27" t="str">
        <f t="shared" si="9"/>
        <v/>
      </c>
      <c r="K41" s="28" t="str">
        <f t="shared" si="10"/>
        <v/>
      </c>
      <c r="L41" s="5"/>
      <c r="M41" s="23" t="str">
        <f t="shared" si="11"/>
        <v/>
      </c>
      <c r="N41" s="27"/>
      <c r="O41" s="28" t="str">
        <f t="shared" si="7"/>
        <v/>
      </c>
    </row>
    <row r="42" spans="1:18" x14ac:dyDescent="0.45">
      <c r="A42" s="10"/>
      <c r="B42" s="10"/>
      <c r="C42" s="8"/>
      <c r="D42" s="9"/>
      <c r="E42" s="5"/>
      <c r="F42" s="6"/>
      <c r="G42" s="5"/>
      <c r="H42" s="26" t="str">
        <f t="shared" si="8"/>
        <v/>
      </c>
      <c r="I42" s="27" t="str">
        <f t="shared" si="6"/>
        <v/>
      </c>
      <c r="J42" s="27" t="str">
        <f t="shared" si="9"/>
        <v/>
      </c>
      <c r="K42" s="28" t="str">
        <f t="shared" si="10"/>
        <v/>
      </c>
      <c r="L42" s="5"/>
      <c r="M42" s="23" t="str">
        <f t="shared" si="11"/>
        <v/>
      </c>
      <c r="N42" s="27"/>
      <c r="O42" s="28" t="str">
        <f t="shared" si="7"/>
        <v/>
      </c>
    </row>
    <row r="43" spans="1:18" x14ac:dyDescent="0.45">
      <c r="A43" s="10"/>
      <c r="B43" s="10"/>
      <c r="C43" s="8"/>
      <c r="D43" s="9"/>
      <c r="E43" s="5"/>
      <c r="F43" s="6"/>
      <c r="G43" s="5"/>
      <c r="H43" s="26" t="str">
        <f t="shared" si="8"/>
        <v/>
      </c>
      <c r="I43" s="27" t="str">
        <f t="shared" si="6"/>
        <v/>
      </c>
      <c r="J43" s="27" t="str">
        <f t="shared" si="9"/>
        <v/>
      </c>
      <c r="K43" s="28" t="str">
        <f t="shared" si="10"/>
        <v/>
      </c>
      <c r="L43" s="5"/>
      <c r="M43" s="23" t="str">
        <f t="shared" si="11"/>
        <v/>
      </c>
      <c r="N43" s="27"/>
      <c r="O43" s="28" t="str">
        <f t="shared" si="7"/>
        <v/>
      </c>
    </row>
    <row r="44" spans="1:18" x14ac:dyDescent="0.45">
      <c r="A44" s="10"/>
      <c r="B44" s="10"/>
      <c r="C44" s="8"/>
      <c r="D44" s="9"/>
      <c r="E44" s="5"/>
      <c r="F44" s="6"/>
      <c r="G44" s="5"/>
      <c r="H44" s="26" t="str">
        <f t="shared" si="8"/>
        <v/>
      </c>
      <c r="I44" s="27" t="str">
        <f t="shared" si="6"/>
        <v/>
      </c>
      <c r="J44" s="27" t="str">
        <f t="shared" si="9"/>
        <v/>
      </c>
      <c r="K44" s="28" t="str">
        <f t="shared" si="10"/>
        <v/>
      </c>
      <c r="L44" s="5"/>
      <c r="M44" s="23" t="str">
        <f t="shared" si="11"/>
        <v/>
      </c>
      <c r="N44" s="27"/>
      <c r="O44" s="28" t="str">
        <f t="shared" si="7"/>
        <v/>
      </c>
    </row>
    <row r="45" spans="1:18" x14ac:dyDescent="0.45">
      <c r="A45" s="10"/>
      <c r="B45" s="10"/>
      <c r="C45" s="8"/>
      <c r="D45" s="9"/>
      <c r="E45" s="5"/>
      <c r="F45" s="6"/>
      <c r="G45" s="5"/>
      <c r="H45" s="26" t="str">
        <f t="shared" si="8"/>
        <v/>
      </c>
      <c r="I45" s="27" t="str">
        <f t="shared" si="6"/>
        <v/>
      </c>
      <c r="J45" s="27" t="str">
        <f t="shared" si="9"/>
        <v/>
      </c>
      <c r="K45" s="28" t="str">
        <f t="shared" si="10"/>
        <v/>
      </c>
      <c r="L45" s="5"/>
      <c r="M45" s="23" t="str">
        <f t="shared" si="11"/>
        <v/>
      </c>
      <c r="N45" s="27"/>
      <c r="O45" s="28" t="str">
        <f t="shared" si="7"/>
        <v/>
      </c>
    </row>
    <row r="46" spans="1:18" x14ac:dyDescent="0.45">
      <c r="A46" s="10"/>
      <c r="B46" s="10"/>
      <c r="C46" s="8"/>
      <c r="D46" s="9"/>
      <c r="E46" s="5"/>
      <c r="F46" s="6"/>
      <c r="G46" s="5"/>
      <c r="H46" s="26" t="str">
        <f t="shared" si="8"/>
        <v/>
      </c>
      <c r="I46" s="27" t="str">
        <f t="shared" si="6"/>
        <v/>
      </c>
      <c r="J46" s="27" t="str">
        <f t="shared" si="9"/>
        <v/>
      </c>
      <c r="K46" s="28" t="str">
        <f t="shared" si="10"/>
        <v/>
      </c>
      <c r="L46" s="5"/>
      <c r="M46" s="23" t="str">
        <f t="shared" si="11"/>
        <v/>
      </c>
      <c r="N46" s="27"/>
      <c r="O46" s="28" t="str">
        <f t="shared" si="7"/>
        <v/>
      </c>
    </row>
    <row r="47" spans="1:18" x14ac:dyDescent="0.45">
      <c r="A47" s="10"/>
      <c r="B47" s="10"/>
      <c r="C47" s="8"/>
      <c r="D47" s="9"/>
      <c r="E47" s="5"/>
      <c r="F47" s="6"/>
      <c r="G47" s="5"/>
      <c r="H47" s="26" t="str">
        <f t="shared" si="8"/>
        <v/>
      </c>
      <c r="I47" s="27" t="str">
        <f t="shared" si="6"/>
        <v/>
      </c>
      <c r="J47" s="27" t="str">
        <f t="shared" si="9"/>
        <v/>
      </c>
      <c r="K47" s="28" t="str">
        <f t="shared" si="10"/>
        <v/>
      </c>
      <c r="L47" s="5"/>
      <c r="M47" s="23" t="str">
        <f t="shared" si="11"/>
        <v/>
      </c>
      <c r="N47" s="27"/>
      <c r="O47" s="28" t="str">
        <f t="shared" si="7"/>
        <v/>
      </c>
    </row>
    <row r="48" spans="1:18" x14ac:dyDescent="0.45">
      <c r="A48" s="10"/>
      <c r="B48" s="10"/>
      <c r="C48" s="8"/>
      <c r="D48" s="9"/>
      <c r="E48" s="5"/>
      <c r="F48" s="6"/>
      <c r="G48" s="5"/>
      <c r="H48" s="26" t="str">
        <f t="shared" si="8"/>
        <v/>
      </c>
      <c r="I48" s="27" t="str">
        <f t="shared" si="6"/>
        <v/>
      </c>
      <c r="J48" s="27" t="str">
        <f t="shared" si="9"/>
        <v/>
      </c>
      <c r="K48" s="28" t="str">
        <f t="shared" si="10"/>
        <v/>
      </c>
      <c r="L48" s="5"/>
      <c r="M48" s="23" t="str">
        <f t="shared" si="11"/>
        <v/>
      </c>
      <c r="N48" s="27"/>
      <c r="O48" s="28" t="str">
        <f t="shared" si="7"/>
        <v/>
      </c>
    </row>
    <row r="49" spans="1:15" x14ac:dyDescent="0.45">
      <c r="A49" s="10"/>
      <c r="B49" s="10"/>
      <c r="C49" s="8"/>
      <c r="D49" s="11"/>
      <c r="E49" s="5"/>
      <c r="F49" s="6"/>
      <c r="G49" s="5"/>
      <c r="H49" s="26" t="str">
        <f t="shared" si="8"/>
        <v/>
      </c>
      <c r="I49" s="27" t="str">
        <f t="shared" si="6"/>
        <v/>
      </c>
      <c r="J49" s="27" t="str">
        <f t="shared" si="9"/>
        <v/>
      </c>
      <c r="K49" s="28" t="str">
        <f t="shared" si="10"/>
        <v/>
      </c>
      <c r="L49" s="5"/>
      <c r="M49" s="23" t="str">
        <f t="shared" si="11"/>
        <v/>
      </c>
      <c r="N49" s="27"/>
      <c r="O49" s="28" t="str">
        <f t="shared" si="7"/>
        <v/>
      </c>
    </row>
    <row r="50" spans="1:15" x14ac:dyDescent="0.45">
      <c r="A50" s="10"/>
      <c r="B50" s="10"/>
      <c r="C50" s="8"/>
      <c r="D50" s="11"/>
      <c r="E50" s="5"/>
      <c r="F50" s="6"/>
      <c r="G50" s="5"/>
      <c r="H50" s="26" t="str">
        <f t="shared" si="8"/>
        <v/>
      </c>
      <c r="I50" s="27" t="str">
        <f t="shared" si="6"/>
        <v/>
      </c>
      <c r="J50" s="27" t="str">
        <f t="shared" si="9"/>
        <v/>
      </c>
      <c r="K50" s="28" t="str">
        <f t="shared" si="10"/>
        <v/>
      </c>
      <c r="L50" s="5"/>
      <c r="M50" s="23" t="str">
        <f t="shared" si="11"/>
        <v/>
      </c>
      <c r="N50" s="27"/>
      <c r="O50" s="28" t="str">
        <f t="shared" si="7"/>
        <v/>
      </c>
    </row>
    <row r="51" spans="1:15" x14ac:dyDescent="0.45">
      <c r="A51" s="10"/>
      <c r="B51" s="10"/>
      <c r="C51" s="8"/>
      <c r="D51" s="11"/>
      <c r="E51" s="5"/>
      <c r="F51" s="6"/>
      <c r="G51" s="5"/>
      <c r="H51" s="26" t="str">
        <f t="shared" si="8"/>
        <v/>
      </c>
      <c r="I51" s="27" t="str">
        <f t="shared" si="6"/>
        <v/>
      </c>
      <c r="J51" s="27" t="str">
        <f t="shared" si="9"/>
        <v/>
      </c>
      <c r="K51" s="28" t="str">
        <f t="shared" si="10"/>
        <v/>
      </c>
      <c r="L51" s="5"/>
      <c r="M51" s="23" t="str">
        <f t="shared" si="11"/>
        <v/>
      </c>
      <c r="N51" s="27"/>
      <c r="O51" s="28" t="str">
        <f t="shared" si="7"/>
        <v/>
      </c>
    </row>
    <row r="52" spans="1:15" x14ac:dyDescent="0.45">
      <c r="A52" s="10"/>
      <c r="B52" s="10"/>
      <c r="C52" s="8"/>
      <c r="D52" s="11"/>
      <c r="E52" s="5"/>
      <c r="F52" s="6"/>
      <c r="G52" s="5"/>
      <c r="H52" s="26" t="str">
        <f t="shared" si="8"/>
        <v/>
      </c>
      <c r="I52" s="27" t="str">
        <f t="shared" si="6"/>
        <v/>
      </c>
      <c r="J52" s="27" t="str">
        <f t="shared" si="9"/>
        <v/>
      </c>
      <c r="K52" s="28" t="str">
        <f t="shared" si="10"/>
        <v/>
      </c>
      <c r="L52" s="5"/>
      <c r="M52" s="23" t="str">
        <f t="shared" si="11"/>
        <v/>
      </c>
      <c r="N52" s="27"/>
      <c r="O52" s="28" t="str">
        <f t="shared" si="7"/>
        <v/>
      </c>
    </row>
    <row r="53" spans="1:15" x14ac:dyDescent="0.45">
      <c r="K53" s="30" t="str">
        <f t="shared" si="10"/>
        <v/>
      </c>
    </row>
    <row r="54" spans="1:15" x14ac:dyDescent="0.45">
      <c r="K54" s="30" t="str">
        <f t="shared" si="10"/>
        <v/>
      </c>
    </row>
    <row r="55" spans="1:15" x14ac:dyDescent="0.45">
      <c r="I55" s="30" t="str">
        <f t="shared" ref="I55:I68" si="12">IF(D55="","",VLOOKUP(D55,$Q$3:$R$32,2,FALSE))</f>
        <v/>
      </c>
      <c r="K55" s="30" t="str">
        <f t="shared" si="10"/>
        <v/>
      </c>
    </row>
    <row r="56" spans="1:15" x14ac:dyDescent="0.45">
      <c r="I56" s="30" t="str">
        <f t="shared" si="12"/>
        <v/>
      </c>
      <c r="K56" s="30" t="str">
        <f t="shared" si="10"/>
        <v/>
      </c>
    </row>
    <row r="57" spans="1:15" x14ac:dyDescent="0.45">
      <c r="I57" s="30" t="str">
        <f t="shared" si="12"/>
        <v/>
      </c>
      <c r="K57" s="30" t="str">
        <f t="shared" si="10"/>
        <v/>
      </c>
    </row>
    <row r="58" spans="1:15" x14ac:dyDescent="0.45">
      <c r="I58" s="30" t="str">
        <f t="shared" si="12"/>
        <v/>
      </c>
      <c r="K58" s="30" t="str">
        <f t="shared" si="10"/>
        <v/>
      </c>
    </row>
    <row r="59" spans="1:15" x14ac:dyDescent="0.45">
      <c r="I59" s="30" t="str">
        <f t="shared" si="12"/>
        <v/>
      </c>
      <c r="K59" s="30" t="str">
        <f t="shared" si="10"/>
        <v/>
      </c>
    </row>
    <row r="60" spans="1:15" x14ac:dyDescent="0.45">
      <c r="I60" s="30" t="str">
        <f t="shared" si="12"/>
        <v/>
      </c>
      <c r="K60" s="30" t="str">
        <f t="shared" si="10"/>
        <v/>
      </c>
    </row>
    <row r="61" spans="1:15" x14ac:dyDescent="0.45">
      <c r="I61" s="30" t="str">
        <f t="shared" si="12"/>
        <v/>
      </c>
      <c r="K61" s="30" t="str">
        <f t="shared" si="10"/>
        <v/>
      </c>
    </row>
    <row r="62" spans="1:15" x14ac:dyDescent="0.45">
      <c r="I62" s="30" t="str">
        <f t="shared" si="12"/>
        <v/>
      </c>
      <c r="K62" s="30" t="str">
        <f t="shared" si="10"/>
        <v/>
      </c>
    </row>
    <row r="63" spans="1:15" x14ac:dyDescent="0.45">
      <c r="I63" s="30" t="str">
        <f t="shared" si="12"/>
        <v/>
      </c>
    </row>
    <row r="64" spans="1:15" x14ac:dyDescent="0.45">
      <c r="I64" s="30" t="str">
        <f t="shared" si="12"/>
        <v/>
      </c>
    </row>
    <row r="65" spans="9:9" x14ac:dyDescent="0.45">
      <c r="I65" s="30" t="str">
        <f t="shared" si="12"/>
        <v/>
      </c>
    </row>
    <row r="66" spans="9:9" x14ac:dyDescent="0.45">
      <c r="I66" s="30" t="str">
        <f t="shared" si="12"/>
        <v/>
      </c>
    </row>
    <row r="67" spans="9:9" x14ac:dyDescent="0.45">
      <c r="I67" s="30" t="str">
        <f t="shared" si="12"/>
        <v/>
      </c>
    </row>
    <row r="68" spans="9:9" x14ac:dyDescent="0.45">
      <c r="I68" s="30" t="str">
        <f t="shared" si="12"/>
        <v/>
      </c>
    </row>
  </sheetData>
  <sheetProtection algorithmName="SHA-512" hashValue="hiUS4f0yuXy9DMNPWwj/YaSVnwLXzIC2KZ0mjl9MVc8a2vi5kG6kqvgELq8D0AWs+7UcyHg1PaagrRKOCUguhA==" saltValue="SU+BvNJti3HYxBcxnz5N6Q==" spinCount="100000" sheet="1" objects="1" scenarios="1" selectLockedCells="1"/>
  <sortState xmlns:xlrd2="http://schemas.microsoft.com/office/spreadsheetml/2017/richdata2" ref="A3:O68">
    <sortCondition ref="O3:O68"/>
  </sortState>
  <mergeCells count="1">
    <mergeCell ref="P1:S1"/>
  </mergeCells>
  <conditionalFormatting sqref="K3:K52">
    <cfRule type="cellIs" dxfId="11" priority="11" operator="lessThan">
      <formula>9</formula>
    </cfRule>
  </conditionalFormatting>
  <conditionalFormatting sqref="K53:K62">
    <cfRule type="cellIs" dxfId="10" priority="21" operator="lessThan">
      <formula>9</formula>
    </cfRule>
  </conditionalFormatting>
  <conditionalFormatting sqref="O3:O52">
    <cfRule type="expression" dxfId="9" priority="6">
      <formula>AND(O3&gt;=1, O3&lt;=3)</formula>
    </cfRule>
  </conditionalFormatting>
  <pageMargins left="0.25" right="0.25" top="0.75" bottom="0.75" header="0.3" footer="0.3"/>
  <pageSetup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BD725-A876-44BF-ADDD-3470368DFF1E}">
  <sheetPr>
    <tabColor rgb="FFFFE5FF"/>
    <pageSetUpPr fitToPage="1"/>
  </sheetPr>
  <dimension ref="A1:X68"/>
  <sheetViews>
    <sheetView zoomScaleNormal="100" workbookViewId="0">
      <pane ySplit="2" topLeftCell="A3" activePane="bottomLeft" state="frozen"/>
      <selection pane="bottomLeft" activeCell="A3" sqref="A3"/>
    </sheetView>
  </sheetViews>
  <sheetFormatPr defaultColWidth="9.1328125" defaultRowHeight="14.25" x14ac:dyDescent="0.45"/>
  <cols>
    <col min="1" max="1" width="27.265625" style="12" customWidth="1"/>
    <col min="2" max="2" width="19.73046875" style="12" customWidth="1"/>
    <col min="3" max="4" width="9.1328125" style="13"/>
    <col min="5" max="5" width="9.1328125" style="32"/>
    <col min="6" max="8" width="9.73046875" style="12" customWidth="1"/>
    <col min="9" max="9" width="12.59765625" style="29" customWidth="1"/>
    <col min="10" max="11" width="9.73046875" style="30" customWidth="1"/>
    <col min="12" max="12" width="12.59765625" style="30" customWidth="1"/>
    <col min="13" max="13" width="9.73046875" style="12" customWidth="1"/>
    <col min="14" max="14" width="9.73046875" style="29" customWidth="1"/>
    <col min="15" max="16" width="9.73046875" style="30" customWidth="1"/>
    <col min="17" max="17" width="7.86328125" style="30" customWidth="1"/>
    <col min="18" max="18" width="10.86328125" style="30" customWidth="1"/>
    <col min="19" max="19" width="9.1328125" style="30"/>
    <col min="20" max="20" width="7.73046875" style="30" customWidth="1"/>
    <col min="21" max="22" width="9.1328125" style="46"/>
    <col min="23" max="24" width="9.1328125" style="30"/>
    <col min="25" max="16384" width="9.1328125" style="12"/>
  </cols>
  <sheetData>
    <row r="1" spans="1:24" s="2" customFormat="1" ht="34.5" customHeight="1" x14ac:dyDescent="0.45">
      <c r="A1" s="14" t="s">
        <v>38</v>
      </c>
      <c r="B1" s="2" t="s">
        <v>1</v>
      </c>
      <c r="E1" s="49"/>
      <c r="I1" s="52"/>
      <c r="J1" s="49"/>
      <c r="K1" s="49"/>
      <c r="L1" s="49"/>
      <c r="N1" s="52"/>
      <c r="O1" s="49"/>
      <c r="P1" s="49"/>
      <c r="Q1" s="31"/>
      <c r="R1" s="31"/>
      <c r="S1" s="31"/>
      <c r="T1" s="31"/>
      <c r="U1" s="49"/>
      <c r="V1" s="49"/>
      <c r="W1" s="49"/>
      <c r="X1" s="49"/>
    </row>
    <row r="2" spans="1:24" s="13" customFormat="1" ht="50.25" customHeight="1" x14ac:dyDescent="0.45">
      <c r="A2" s="3" t="s">
        <v>2</v>
      </c>
      <c r="B2" s="3" t="s">
        <v>3</v>
      </c>
      <c r="C2" s="3" t="s">
        <v>4</v>
      </c>
      <c r="D2" s="3" t="s">
        <v>5</v>
      </c>
      <c r="E2" s="50" t="s">
        <v>39</v>
      </c>
      <c r="F2" s="3" t="s">
        <v>6</v>
      </c>
      <c r="G2" s="3" t="s">
        <v>7</v>
      </c>
      <c r="H2" s="3" t="s">
        <v>8</v>
      </c>
      <c r="I2" s="25" t="s">
        <v>9</v>
      </c>
      <c r="J2" s="50" t="s">
        <v>10</v>
      </c>
      <c r="K2" s="24" t="s">
        <v>11</v>
      </c>
      <c r="L2" s="25" t="s">
        <v>12</v>
      </c>
      <c r="M2" s="3" t="s">
        <v>13</v>
      </c>
      <c r="N2" s="25" t="s">
        <v>14</v>
      </c>
      <c r="O2" s="24" t="s">
        <v>11</v>
      </c>
      <c r="P2" s="25" t="s">
        <v>15</v>
      </c>
      <c r="Q2" s="32"/>
      <c r="R2" s="33" t="s">
        <v>38</v>
      </c>
      <c r="S2" s="34" t="s">
        <v>10</v>
      </c>
      <c r="T2" s="32"/>
      <c r="U2" s="50" t="s">
        <v>40</v>
      </c>
      <c r="V2" s="50" t="s">
        <v>39</v>
      </c>
      <c r="W2" s="32"/>
      <c r="X2" s="32"/>
    </row>
    <row r="3" spans="1:24" x14ac:dyDescent="0.45">
      <c r="A3" s="7"/>
      <c r="B3" s="7"/>
      <c r="C3" s="10"/>
      <c r="D3" s="47"/>
      <c r="E3" s="51" t="str">
        <f>IF(D3="","",VLOOKUP(D3,$U$3:$V$34,2,FALSE))</f>
        <v/>
      </c>
      <c r="F3" s="5"/>
      <c r="G3" s="5"/>
      <c r="H3" s="5"/>
      <c r="I3" s="26" t="str">
        <f t="shared" ref="I3:I25" si="0">IF(H3="","",MAX(F3:H3))</f>
        <v/>
      </c>
      <c r="J3" s="27" t="str">
        <f t="shared" ref="J3:J34" si="1">IF(D3="","",VLOOKUP(D3,$R$3:$S$34,2,FALSE))</f>
        <v/>
      </c>
      <c r="K3" s="27" t="str">
        <f t="shared" ref="K3:K34" si="2">IF(J3="","",ROUNDDOWN((I3/J3*100),2))</f>
        <v/>
      </c>
      <c r="L3" s="28" t="str">
        <f t="shared" ref="L3:L34" si="3">IF(H3="","",RANK(K3,K$3:K$67,0))</f>
        <v/>
      </c>
      <c r="M3" s="5"/>
      <c r="N3" s="23" t="str">
        <f t="shared" ref="N3:N34" si="4">IF(L3="", "", MAX(F3:H3, M3))</f>
        <v/>
      </c>
      <c r="O3" s="27" t="str">
        <f t="shared" ref="O3:O34" si="5">IF(N3="","",ROUNDDOWN((N3/J3*100),2))</f>
        <v/>
      </c>
      <c r="P3" s="28" t="str">
        <f t="shared" ref="P3:P34" si="6">IF(O3="","",RANK(O3,O$3:O$50,0))</f>
        <v/>
      </c>
      <c r="R3" s="53" t="s">
        <v>41</v>
      </c>
      <c r="S3" s="54">
        <v>15.33</v>
      </c>
      <c r="U3" s="55" t="s">
        <v>41</v>
      </c>
      <c r="V3" s="56" t="s">
        <v>42</v>
      </c>
    </row>
    <row r="4" spans="1:24" x14ac:dyDescent="0.45">
      <c r="A4" s="7"/>
      <c r="B4" s="7"/>
      <c r="C4" s="10"/>
      <c r="D4" s="48"/>
      <c r="E4" s="51" t="str">
        <f t="shared" ref="E4:E52" si="7">IF(D4="","",VLOOKUP(D4,$U$3:$V$34,2,FALSE))</f>
        <v/>
      </c>
      <c r="F4" s="5"/>
      <c r="G4" s="5"/>
      <c r="H4" s="5"/>
      <c r="I4" s="26" t="str">
        <f t="shared" si="0"/>
        <v/>
      </c>
      <c r="J4" s="27" t="str">
        <f t="shared" si="1"/>
        <v/>
      </c>
      <c r="K4" s="27" t="str">
        <f t="shared" si="2"/>
        <v/>
      </c>
      <c r="L4" s="28" t="str">
        <f t="shared" si="3"/>
        <v/>
      </c>
      <c r="M4" s="5"/>
      <c r="N4" s="23" t="str">
        <f t="shared" si="4"/>
        <v/>
      </c>
      <c r="O4" s="27" t="str">
        <f t="shared" si="5"/>
        <v/>
      </c>
      <c r="P4" s="28" t="str">
        <f t="shared" si="6"/>
        <v/>
      </c>
      <c r="R4" s="57" t="s">
        <v>43</v>
      </c>
      <c r="S4" s="58">
        <v>17.32</v>
      </c>
      <c r="U4" s="55" t="s">
        <v>43</v>
      </c>
      <c r="V4" s="56" t="s">
        <v>42</v>
      </c>
    </row>
    <row r="5" spans="1:24" x14ac:dyDescent="0.45">
      <c r="A5" s="7"/>
      <c r="B5" s="7"/>
      <c r="C5" s="10"/>
      <c r="D5" s="48"/>
      <c r="E5" s="51" t="str">
        <f t="shared" si="7"/>
        <v/>
      </c>
      <c r="F5" s="5"/>
      <c r="G5" s="5"/>
      <c r="H5" s="5"/>
      <c r="I5" s="26" t="str">
        <f t="shared" si="0"/>
        <v/>
      </c>
      <c r="J5" s="27" t="str">
        <f t="shared" si="1"/>
        <v/>
      </c>
      <c r="K5" s="27" t="str">
        <f t="shared" si="2"/>
        <v/>
      </c>
      <c r="L5" s="28" t="str">
        <f t="shared" si="3"/>
        <v/>
      </c>
      <c r="M5" s="5"/>
      <c r="N5" s="23" t="str">
        <f t="shared" si="4"/>
        <v/>
      </c>
      <c r="O5" s="27" t="str">
        <f t="shared" si="5"/>
        <v/>
      </c>
      <c r="P5" s="28" t="str">
        <f t="shared" si="6"/>
        <v/>
      </c>
      <c r="R5" s="57" t="s">
        <v>44</v>
      </c>
      <c r="S5" s="58">
        <v>15.05</v>
      </c>
      <c r="U5" s="56" t="s">
        <v>44</v>
      </c>
      <c r="V5" s="56" t="s">
        <v>42</v>
      </c>
    </row>
    <row r="6" spans="1:24" x14ac:dyDescent="0.45">
      <c r="A6" s="7"/>
      <c r="B6" s="7"/>
      <c r="C6" s="10"/>
      <c r="D6" s="48"/>
      <c r="E6" s="51" t="str">
        <f t="shared" si="7"/>
        <v/>
      </c>
      <c r="F6" s="5"/>
      <c r="G6" s="5"/>
      <c r="H6" s="5"/>
      <c r="I6" s="26" t="str">
        <f t="shared" si="0"/>
        <v/>
      </c>
      <c r="J6" s="27" t="str">
        <f t="shared" si="1"/>
        <v/>
      </c>
      <c r="K6" s="27" t="str">
        <f t="shared" si="2"/>
        <v/>
      </c>
      <c r="L6" s="28" t="str">
        <f t="shared" si="3"/>
        <v/>
      </c>
      <c r="M6" s="5"/>
      <c r="N6" s="23" t="str">
        <f t="shared" si="4"/>
        <v/>
      </c>
      <c r="O6" s="27" t="str">
        <f t="shared" si="5"/>
        <v/>
      </c>
      <c r="P6" s="28" t="str">
        <f t="shared" si="6"/>
        <v/>
      </c>
      <c r="R6" s="57" t="s">
        <v>45</v>
      </c>
      <c r="S6" s="58">
        <v>13.05</v>
      </c>
      <c r="U6" s="56" t="s">
        <v>45</v>
      </c>
      <c r="V6" s="56" t="s">
        <v>42</v>
      </c>
    </row>
    <row r="7" spans="1:24" x14ac:dyDescent="0.45">
      <c r="A7" s="7"/>
      <c r="B7" s="7"/>
      <c r="C7" s="10"/>
      <c r="D7" s="48"/>
      <c r="E7" s="51" t="str">
        <f t="shared" si="7"/>
        <v/>
      </c>
      <c r="F7" s="5"/>
      <c r="G7" s="5"/>
      <c r="H7" s="5"/>
      <c r="I7" s="26" t="str">
        <f t="shared" si="0"/>
        <v/>
      </c>
      <c r="J7" s="27" t="str">
        <f t="shared" si="1"/>
        <v/>
      </c>
      <c r="K7" s="27" t="str">
        <f t="shared" si="2"/>
        <v/>
      </c>
      <c r="L7" s="28" t="str">
        <f t="shared" si="3"/>
        <v/>
      </c>
      <c r="M7" s="5"/>
      <c r="N7" s="23" t="str">
        <f t="shared" si="4"/>
        <v/>
      </c>
      <c r="O7" s="27" t="str">
        <f t="shared" si="5"/>
        <v/>
      </c>
      <c r="P7" s="28" t="str">
        <f t="shared" si="6"/>
        <v/>
      </c>
      <c r="R7" s="57" t="s">
        <v>46</v>
      </c>
      <c r="S7" s="58">
        <v>14.1</v>
      </c>
      <c r="U7" s="55" t="s">
        <v>46</v>
      </c>
      <c r="V7" s="56" t="s">
        <v>42</v>
      </c>
    </row>
    <row r="8" spans="1:24" x14ac:dyDescent="0.45">
      <c r="A8" s="7"/>
      <c r="B8" s="7"/>
      <c r="C8" s="10"/>
      <c r="D8" s="48"/>
      <c r="E8" s="51" t="str">
        <f t="shared" si="7"/>
        <v/>
      </c>
      <c r="F8" s="5"/>
      <c r="G8" s="5"/>
      <c r="H8" s="5"/>
      <c r="I8" s="26" t="str">
        <f t="shared" si="0"/>
        <v/>
      </c>
      <c r="J8" s="27" t="str">
        <f t="shared" si="1"/>
        <v/>
      </c>
      <c r="K8" s="27" t="str">
        <f t="shared" si="2"/>
        <v/>
      </c>
      <c r="L8" s="28" t="str">
        <f t="shared" si="3"/>
        <v/>
      </c>
      <c r="M8" s="5"/>
      <c r="N8" s="23" t="str">
        <f t="shared" si="4"/>
        <v/>
      </c>
      <c r="O8" s="27" t="str">
        <f t="shared" si="5"/>
        <v/>
      </c>
      <c r="P8" s="28" t="str">
        <f t="shared" si="6"/>
        <v/>
      </c>
      <c r="R8" s="57" t="s">
        <v>47</v>
      </c>
      <c r="S8" s="58">
        <v>7.5</v>
      </c>
      <c r="U8" s="55" t="s">
        <v>47</v>
      </c>
      <c r="V8" s="59" t="s">
        <v>48</v>
      </c>
    </row>
    <row r="9" spans="1:24" x14ac:dyDescent="0.45">
      <c r="A9" s="7"/>
      <c r="B9" s="7"/>
      <c r="C9" s="10"/>
      <c r="D9" s="47"/>
      <c r="E9" s="51" t="str">
        <f t="shared" si="7"/>
        <v/>
      </c>
      <c r="F9" s="5"/>
      <c r="G9" s="5"/>
      <c r="H9" s="5"/>
      <c r="I9" s="26" t="str">
        <f t="shared" si="0"/>
        <v/>
      </c>
      <c r="J9" s="27" t="str">
        <f t="shared" si="1"/>
        <v/>
      </c>
      <c r="K9" s="27" t="str">
        <f t="shared" si="2"/>
        <v/>
      </c>
      <c r="L9" s="28" t="str">
        <f t="shared" si="3"/>
        <v/>
      </c>
      <c r="M9" s="5"/>
      <c r="N9" s="23" t="str">
        <f t="shared" si="4"/>
        <v/>
      </c>
      <c r="O9" s="27" t="str">
        <f t="shared" si="5"/>
        <v/>
      </c>
      <c r="P9" s="28" t="str">
        <f t="shared" si="6"/>
        <v/>
      </c>
      <c r="R9" s="57" t="s">
        <v>49</v>
      </c>
      <c r="S9" s="58">
        <v>7.04</v>
      </c>
      <c r="U9" s="55" t="s">
        <v>49</v>
      </c>
      <c r="V9" s="59" t="s">
        <v>50</v>
      </c>
    </row>
    <row r="10" spans="1:24" x14ac:dyDescent="0.45">
      <c r="A10" s="7"/>
      <c r="B10" s="7"/>
      <c r="C10" s="10"/>
      <c r="D10" s="47"/>
      <c r="E10" s="51" t="str">
        <f t="shared" si="7"/>
        <v/>
      </c>
      <c r="F10" s="5"/>
      <c r="G10" s="5"/>
      <c r="H10" s="5"/>
      <c r="I10" s="26" t="str">
        <f t="shared" si="0"/>
        <v/>
      </c>
      <c r="J10" s="27" t="str">
        <f t="shared" si="1"/>
        <v/>
      </c>
      <c r="K10" s="27" t="str">
        <f t="shared" si="2"/>
        <v/>
      </c>
      <c r="L10" s="28" t="str">
        <f t="shared" si="3"/>
        <v/>
      </c>
      <c r="M10" s="5"/>
      <c r="N10" s="23" t="str">
        <f t="shared" si="4"/>
        <v/>
      </c>
      <c r="O10" s="27" t="str">
        <f t="shared" si="5"/>
        <v/>
      </c>
      <c r="P10" s="28" t="str">
        <f t="shared" si="6"/>
        <v/>
      </c>
      <c r="R10" s="57" t="s">
        <v>51</v>
      </c>
      <c r="S10" s="58">
        <v>7.81</v>
      </c>
      <c r="U10" s="55" t="s">
        <v>51</v>
      </c>
      <c r="V10" s="59" t="s">
        <v>50</v>
      </c>
    </row>
    <row r="11" spans="1:24" x14ac:dyDescent="0.45">
      <c r="A11" s="7"/>
      <c r="B11" s="7"/>
      <c r="C11" s="10"/>
      <c r="D11" s="48"/>
      <c r="E11" s="51" t="str">
        <f t="shared" si="7"/>
        <v/>
      </c>
      <c r="F11" s="5"/>
      <c r="G11" s="5"/>
      <c r="H11" s="5"/>
      <c r="I11" s="26" t="str">
        <f t="shared" si="0"/>
        <v/>
      </c>
      <c r="J11" s="27" t="str">
        <f t="shared" si="1"/>
        <v/>
      </c>
      <c r="K11" s="27" t="str">
        <f t="shared" si="2"/>
        <v/>
      </c>
      <c r="L11" s="28" t="str">
        <f t="shared" si="3"/>
        <v/>
      </c>
      <c r="M11" s="5"/>
      <c r="N11" s="23" t="str">
        <f t="shared" si="4"/>
        <v/>
      </c>
      <c r="O11" s="27" t="str">
        <f t="shared" si="5"/>
        <v/>
      </c>
      <c r="P11" s="28" t="str">
        <f t="shared" si="6"/>
        <v/>
      </c>
      <c r="R11" s="57" t="s">
        <v>52</v>
      </c>
      <c r="S11" s="58">
        <v>8.82</v>
      </c>
      <c r="U11" s="55" t="s">
        <v>52</v>
      </c>
      <c r="V11" s="59" t="s">
        <v>42</v>
      </c>
    </row>
    <row r="12" spans="1:24" x14ac:dyDescent="0.45">
      <c r="A12" s="7"/>
      <c r="B12" s="7"/>
      <c r="C12" s="10"/>
      <c r="D12" s="48"/>
      <c r="E12" s="51" t="str">
        <f t="shared" si="7"/>
        <v/>
      </c>
      <c r="F12" s="5"/>
      <c r="G12" s="5"/>
      <c r="H12" s="5"/>
      <c r="I12" s="26" t="str">
        <f t="shared" si="0"/>
        <v/>
      </c>
      <c r="J12" s="27" t="str">
        <f t="shared" si="1"/>
        <v/>
      </c>
      <c r="K12" s="27" t="str">
        <f t="shared" si="2"/>
        <v/>
      </c>
      <c r="L12" s="28" t="str">
        <f t="shared" si="3"/>
        <v/>
      </c>
      <c r="M12" s="5"/>
      <c r="N12" s="23" t="str">
        <f t="shared" si="4"/>
        <v/>
      </c>
      <c r="O12" s="27" t="str">
        <f t="shared" si="5"/>
        <v/>
      </c>
      <c r="P12" s="28" t="str">
        <f t="shared" si="6"/>
        <v/>
      </c>
      <c r="R12" s="57" t="s">
        <v>53</v>
      </c>
      <c r="S12" s="58">
        <v>13.91</v>
      </c>
      <c r="U12" s="55" t="s">
        <v>53</v>
      </c>
      <c r="V12" s="59" t="s">
        <v>42</v>
      </c>
    </row>
    <row r="13" spans="1:24" x14ac:dyDescent="0.45">
      <c r="A13" s="7"/>
      <c r="B13" s="7"/>
      <c r="C13" s="10"/>
      <c r="D13" s="48"/>
      <c r="E13" s="51" t="str">
        <f t="shared" si="7"/>
        <v/>
      </c>
      <c r="F13" s="5"/>
      <c r="G13" s="5"/>
      <c r="H13" s="5"/>
      <c r="I13" s="26" t="str">
        <f t="shared" si="0"/>
        <v/>
      </c>
      <c r="J13" s="27" t="str">
        <f t="shared" si="1"/>
        <v/>
      </c>
      <c r="K13" s="27" t="str">
        <f t="shared" si="2"/>
        <v/>
      </c>
      <c r="L13" s="28" t="str">
        <f t="shared" si="3"/>
        <v/>
      </c>
      <c r="M13" s="5"/>
      <c r="N13" s="23" t="str">
        <f t="shared" si="4"/>
        <v/>
      </c>
      <c r="O13" s="27" t="str">
        <f t="shared" si="5"/>
        <v/>
      </c>
      <c r="P13" s="28" t="str">
        <f t="shared" si="6"/>
        <v/>
      </c>
      <c r="R13" s="57" t="s">
        <v>54</v>
      </c>
      <c r="S13" s="58">
        <v>11.79</v>
      </c>
      <c r="U13" s="55" t="s">
        <v>54</v>
      </c>
      <c r="V13" s="59" t="s">
        <v>42</v>
      </c>
    </row>
    <row r="14" spans="1:24" x14ac:dyDescent="0.45">
      <c r="A14" s="7"/>
      <c r="B14" s="7"/>
      <c r="C14" s="10"/>
      <c r="D14" s="47"/>
      <c r="E14" s="51" t="str">
        <f t="shared" si="7"/>
        <v/>
      </c>
      <c r="F14" s="5"/>
      <c r="G14" s="5"/>
      <c r="H14" s="5"/>
      <c r="I14" s="26" t="str">
        <f t="shared" si="0"/>
        <v/>
      </c>
      <c r="J14" s="27" t="str">
        <f t="shared" si="1"/>
        <v/>
      </c>
      <c r="K14" s="27" t="str">
        <f t="shared" si="2"/>
        <v/>
      </c>
      <c r="L14" s="28" t="str">
        <f t="shared" si="3"/>
        <v/>
      </c>
      <c r="M14" s="5"/>
      <c r="N14" s="23" t="str">
        <f t="shared" si="4"/>
        <v/>
      </c>
      <c r="O14" s="27" t="str">
        <f t="shared" si="5"/>
        <v/>
      </c>
      <c r="P14" s="28" t="str">
        <f t="shared" si="6"/>
        <v/>
      </c>
      <c r="R14" s="57" t="s">
        <v>55</v>
      </c>
      <c r="S14" s="58">
        <v>15.5</v>
      </c>
      <c r="U14" s="55" t="s">
        <v>55</v>
      </c>
      <c r="V14" s="59" t="s">
        <v>42</v>
      </c>
    </row>
    <row r="15" spans="1:24" x14ac:dyDescent="0.45">
      <c r="A15" s="7"/>
      <c r="B15" s="7"/>
      <c r="C15" s="10"/>
      <c r="D15" s="10"/>
      <c r="E15" s="51" t="str">
        <f t="shared" si="7"/>
        <v/>
      </c>
      <c r="F15" s="5"/>
      <c r="G15" s="6"/>
      <c r="H15" s="5"/>
      <c r="I15" s="26" t="str">
        <f t="shared" si="0"/>
        <v/>
      </c>
      <c r="J15" s="27" t="str">
        <f t="shared" si="1"/>
        <v/>
      </c>
      <c r="K15" s="27" t="str">
        <f t="shared" si="2"/>
        <v/>
      </c>
      <c r="L15" s="28" t="str">
        <f t="shared" si="3"/>
        <v/>
      </c>
      <c r="M15" s="5"/>
      <c r="N15" s="23" t="str">
        <f t="shared" si="4"/>
        <v/>
      </c>
      <c r="O15" s="27" t="str">
        <f t="shared" si="5"/>
        <v/>
      </c>
      <c r="P15" s="28" t="str">
        <f t="shared" si="6"/>
        <v/>
      </c>
      <c r="R15" s="57" t="s">
        <v>56</v>
      </c>
      <c r="S15" s="58">
        <v>12.58</v>
      </c>
      <c r="U15" s="55" t="s">
        <v>56</v>
      </c>
      <c r="V15" s="59" t="s">
        <v>42</v>
      </c>
    </row>
    <row r="16" spans="1:24" x14ac:dyDescent="0.45">
      <c r="A16" s="7"/>
      <c r="B16" s="7"/>
      <c r="C16" s="10"/>
      <c r="D16" s="10"/>
      <c r="E16" s="51" t="str">
        <f t="shared" si="7"/>
        <v/>
      </c>
      <c r="F16" s="5"/>
      <c r="G16" s="6"/>
      <c r="H16" s="5"/>
      <c r="I16" s="26" t="str">
        <f t="shared" si="0"/>
        <v/>
      </c>
      <c r="J16" s="27" t="str">
        <f t="shared" si="1"/>
        <v/>
      </c>
      <c r="K16" s="27" t="str">
        <f t="shared" si="2"/>
        <v/>
      </c>
      <c r="L16" s="28" t="str">
        <f t="shared" si="3"/>
        <v/>
      </c>
      <c r="M16" s="5"/>
      <c r="N16" s="23" t="str">
        <f t="shared" si="4"/>
        <v/>
      </c>
      <c r="O16" s="27" t="str">
        <f t="shared" si="5"/>
        <v/>
      </c>
      <c r="P16" s="28" t="str">
        <f t="shared" si="6"/>
        <v/>
      </c>
      <c r="R16" s="57" t="s">
        <v>57</v>
      </c>
      <c r="S16" s="58">
        <v>9.35</v>
      </c>
      <c r="U16" s="55" t="s">
        <v>57</v>
      </c>
      <c r="V16" s="59" t="s">
        <v>48</v>
      </c>
    </row>
    <row r="17" spans="1:22" x14ac:dyDescent="0.45">
      <c r="A17" s="7"/>
      <c r="B17" s="7"/>
      <c r="C17" s="10"/>
      <c r="D17" s="10"/>
      <c r="E17" s="51" t="str">
        <f t="shared" si="7"/>
        <v/>
      </c>
      <c r="F17" s="5"/>
      <c r="G17" s="6"/>
      <c r="H17" s="5"/>
      <c r="I17" s="26" t="str">
        <f t="shared" si="0"/>
        <v/>
      </c>
      <c r="J17" s="27" t="str">
        <f t="shared" si="1"/>
        <v/>
      </c>
      <c r="K17" s="27" t="str">
        <f t="shared" si="2"/>
        <v/>
      </c>
      <c r="L17" s="28" t="str">
        <f t="shared" si="3"/>
        <v/>
      </c>
      <c r="M17" s="5"/>
      <c r="N17" s="23" t="str">
        <f t="shared" si="4"/>
        <v/>
      </c>
      <c r="O17" s="27" t="str">
        <f t="shared" si="5"/>
        <v/>
      </c>
      <c r="P17" s="28" t="str">
        <f t="shared" si="6"/>
        <v/>
      </c>
      <c r="R17" s="57" t="s">
        <v>58</v>
      </c>
      <c r="S17" s="58">
        <v>10.42</v>
      </c>
      <c r="U17" s="55" t="s">
        <v>58</v>
      </c>
      <c r="V17" s="59" t="s">
        <v>48</v>
      </c>
    </row>
    <row r="18" spans="1:22" x14ac:dyDescent="0.45">
      <c r="A18" s="7"/>
      <c r="B18" s="7"/>
      <c r="C18" s="10"/>
      <c r="D18" s="10"/>
      <c r="E18" s="51" t="str">
        <f t="shared" si="7"/>
        <v/>
      </c>
      <c r="F18" s="5"/>
      <c r="G18" s="6"/>
      <c r="H18" s="5"/>
      <c r="I18" s="26" t="str">
        <f t="shared" si="0"/>
        <v/>
      </c>
      <c r="J18" s="27" t="str">
        <f t="shared" si="1"/>
        <v/>
      </c>
      <c r="K18" s="27" t="str">
        <f t="shared" si="2"/>
        <v/>
      </c>
      <c r="L18" s="28" t="str">
        <f t="shared" si="3"/>
        <v/>
      </c>
      <c r="M18" s="5"/>
      <c r="N18" s="23" t="str">
        <f t="shared" si="4"/>
        <v/>
      </c>
      <c r="O18" s="27" t="str">
        <f t="shared" si="5"/>
        <v/>
      </c>
      <c r="P18" s="28" t="str">
        <f t="shared" si="6"/>
        <v/>
      </c>
      <c r="R18" s="57" t="s">
        <v>59</v>
      </c>
      <c r="S18" s="58">
        <v>11.64</v>
      </c>
      <c r="U18" s="55" t="s">
        <v>59</v>
      </c>
      <c r="V18" s="59" t="s">
        <v>42</v>
      </c>
    </row>
    <row r="19" spans="1:22" x14ac:dyDescent="0.45">
      <c r="A19" s="7"/>
      <c r="B19" s="7"/>
      <c r="C19" s="10"/>
      <c r="D19" s="10"/>
      <c r="E19" s="51" t="str">
        <f t="shared" si="7"/>
        <v/>
      </c>
      <c r="F19" s="5"/>
      <c r="G19" s="6"/>
      <c r="H19" s="5"/>
      <c r="I19" s="26" t="str">
        <f t="shared" si="0"/>
        <v/>
      </c>
      <c r="J19" s="27" t="str">
        <f t="shared" si="1"/>
        <v/>
      </c>
      <c r="K19" s="27" t="str">
        <f t="shared" si="2"/>
        <v/>
      </c>
      <c r="L19" s="28" t="str">
        <f t="shared" si="3"/>
        <v/>
      </c>
      <c r="M19" s="5"/>
      <c r="N19" s="23" t="str">
        <f t="shared" si="4"/>
        <v/>
      </c>
      <c r="O19" s="27" t="str">
        <f t="shared" si="5"/>
        <v/>
      </c>
      <c r="P19" s="28" t="str">
        <f t="shared" si="6"/>
        <v/>
      </c>
      <c r="R19" s="57" t="s">
        <v>60</v>
      </c>
      <c r="S19" s="58">
        <v>10.85</v>
      </c>
      <c r="U19" s="55" t="s">
        <v>60</v>
      </c>
      <c r="V19" s="59" t="s">
        <v>42</v>
      </c>
    </row>
    <row r="20" spans="1:22" x14ac:dyDescent="0.45">
      <c r="A20" s="7"/>
      <c r="B20" s="7"/>
      <c r="C20" s="10"/>
      <c r="D20" s="10"/>
      <c r="E20" s="51" t="str">
        <f t="shared" si="7"/>
        <v/>
      </c>
      <c r="F20" s="5"/>
      <c r="G20" s="6"/>
      <c r="H20" s="5"/>
      <c r="I20" s="26" t="str">
        <f t="shared" si="0"/>
        <v/>
      </c>
      <c r="J20" s="27" t="str">
        <f t="shared" si="1"/>
        <v/>
      </c>
      <c r="K20" s="27" t="str">
        <f t="shared" si="2"/>
        <v/>
      </c>
      <c r="L20" s="28" t="str">
        <f t="shared" si="3"/>
        <v/>
      </c>
      <c r="M20" s="5"/>
      <c r="N20" s="23" t="str">
        <f t="shared" si="4"/>
        <v/>
      </c>
      <c r="O20" s="27" t="str">
        <f t="shared" si="5"/>
        <v/>
      </c>
      <c r="P20" s="28" t="str">
        <f t="shared" si="6"/>
        <v/>
      </c>
      <c r="R20" s="57" t="s">
        <v>61</v>
      </c>
      <c r="S20" s="58">
        <v>13.14</v>
      </c>
      <c r="U20" s="55" t="s">
        <v>61</v>
      </c>
      <c r="V20" s="59" t="s">
        <v>42</v>
      </c>
    </row>
    <row r="21" spans="1:22" x14ac:dyDescent="0.45">
      <c r="A21" s="7"/>
      <c r="B21" s="7"/>
      <c r="C21" s="10"/>
      <c r="D21" s="10"/>
      <c r="E21" s="51" t="str">
        <f t="shared" si="7"/>
        <v/>
      </c>
      <c r="F21" s="5"/>
      <c r="G21" s="6"/>
      <c r="H21" s="5"/>
      <c r="I21" s="26" t="str">
        <f t="shared" si="0"/>
        <v/>
      </c>
      <c r="J21" s="27" t="str">
        <f t="shared" si="1"/>
        <v/>
      </c>
      <c r="K21" s="27" t="str">
        <f t="shared" si="2"/>
        <v/>
      </c>
      <c r="L21" s="28" t="str">
        <f t="shared" si="3"/>
        <v/>
      </c>
      <c r="M21" s="5"/>
      <c r="N21" s="23" t="str">
        <f t="shared" si="4"/>
        <v/>
      </c>
      <c r="O21" s="27" t="str">
        <f t="shared" si="5"/>
        <v/>
      </c>
      <c r="P21" s="28" t="str">
        <f t="shared" si="6"/>
        <v/>
      </c>
      <c r="R21" s="57" t="s">
        <v>62</v>
      </c>
      <c r="S21" s="58">
        <v>8.74</v>
      </c>
      <c r="U21" s="55" t="s">
        <v>62</v>
      </c>
      <c r="V21" s="59" t="s">
        <v>42</v>
      </c>
    </row>
    <row r="22" spans="1:22" x14ac:dyDescent="0.45">
      <c r="A22" s="7"/>
      <c r="B22" s="7"/>
      <c r="C22" s="10"/>
      <c r="D22" s="10"/>
      <c r="E22" s="51" t="str">
        <f t="shared" si="7"/>
        <v/>
      </c>
      <c r="F22" s="5"/>
      <c r="G22" s="6"/>
      <c r="H22" s="5"/>
      <c r="I22" s="26" t="str">
        <f t="shared" si="0"/>
        <v/>
      </c>
      <c r="J22" s="27" t="str">
        <f t="shared" si="1"/>
        <v/>
      </c>
      <c r="K22" s="27" t="str">
        <f t="shared" si="2"/>
        <v/>
      </c>
      <c r="L22" s="28" t="str">
        <f t="shared" si="3"/>
        <v/>
      </c>
      <c r="M22" s="5"/>
      <c r="N22" s="23" t="str">
        <f t="shared" si="4"/>
        <v/>
      </c>
      <c r="O22" s="27" t="str">
        <f t="shared" si="5"/>
        <v/>
      </c>
      <c r="P22" s="28" t="str">
        <f t="shared" si="6"/>
        <v/>
      </c>
      <c r="R22" s="57" t="s">
        <v>63</v>
      </c>
      <c r="S22" s="58">
        <v>13.32</v>
      </c>
      <c r="U22" s="55" t="s">
        <v>63</v>
      </c>
      <c r="V22" s="59" t="s">
        <v>42</v>
      </c>
    </row>
    <row r="23" spans="1:22" x14ac:dyDescent="0.45">
      <c r="A23" s="7"/>
      <c r="B23" s="7"/>
      <c r="C23" s="10"/>
      <c r="D23" s="10"/>
      <c r="E23" s="51" t="str">
        <f t="shared" si="7"/>
        <v/>
      </c>
      <c r="F23" s="5"/>
      <c r="G23" s="6"/>
      <c r="H23" s="5"/>
      <c r="I23" s="26" t="str">
        <f t="shared" si="0"/>
        <v/>
      </c>
      <c r="J23" s="27" t="str">
        <f t="shared" si="1"/>
        <v/>
      </c>
      <c r="K23" s="27" t="str">
        <f t="shared" si="2"/>
        <v/>
      </c>
      <c r="L23" s="28" t="str">
        <f t="shared" si="3"/>
        <v/>
      </c>
      <c r="M23" s="5"/>
      <c r="N23" s="23" t="str">
        <f t="shared" si="4"/>
        <v/>
      </c>
      <c r="O23" s="27" t="str">
        <f t="shared" si="5"/>
        <v/>
      </c>
      <c r="P23" s="28" t="str">
        <f t="shared" si="6"/>
        <v/>
      </c>
      <c r="R23" s="57" t="s">
        <v>64</v>
      </c>
      <c r="S23" s="58">
        <v>8.77</v>
      </c>
      <c r="U23" s="55" t="s">
        <v>64</v>
      </c>
      <c r="V23" s="59" t="s">
        <v>48</v>
      </c>
    </row>
    <row r="24" spans="1:22" x14ac:dyDescent="0.45">
      <c r="A24" s="7"/>
      <c r="B24" s="7"/>
      <c r="C24" s="10"/>
      <c r="D24" s="10"/>
      <c r="E24" s="51" t="str">
        <f t="shared" si="7"/>
        <v/>
      </c>
      <c r="F24" s="5"/>
      <c r="G24" s="6"/>
      <c r="H24" s="5"/>
      <c r="I24" s="26" t="str">
        <f t="shared" si="0"/>
        <v/>
      </c>
      <c r="J24" s="27" t="str">
        <f t="shared" si="1"/>
        <v/>
      </c>
      <c r="K24" s="27" t="str">
        <f t="shared" si="2"/>
        <v/>
      </c>
      <c r="L24" s="28" t="str">
        <f t="shared" si="3"/>
        <v/>
      </c>
      <c r="M24" s="5"/>
      <c r="N24" s="23" t="str">
        <f t="shared" si="4"/>
        <v/>
      </c>
      <c r="O24" s="27" t="str">
        <f t="shared" si="5"/>
        <v/>
      </c>
      <c r="P24" s="28" t="str">
        <f t="shared" si="6"/>
        <v/>
      </c>
      <c r="R24" s="57" t="s">
        <v>65</v>
      </c>
      <c r="S24" s="58">
        <v>5.88</v>
      </c>
      <c r="U24" s="55" t="s">
        <v>65</v>
      </c>
      <c r="V24" s="59" t="s">
        <v>48</v>
      </c>
    </row>
    <row r="25" spans="1:22" x14ac:dyDescent="0.45">
      <c r="A25" s="7"/>
      <c r="B25" s="7"/>
      <c r="C25" s="10"/>
      <c r="D25" s="10"/>
      <c r="E25" s="51" t="str">
        <f t="shared" si="7"/>
        <v/>
      </c>
      <c r="F25" s="5"/>
      <c r="G25" s="6"/>
      <c r="H25" s="5"/>
      <c r="I25" s="26" t="str">
        <f t="shared" si="0"/>
        <v/>
      </c>
      <c r="J25" s="27" t="str">
        <f t="shared" si="1"/>
        <v/>
      </c>
      <c r="K25" s="27" t="str">
        <f t="shared" si="2"/>
        <v/>
      </c>
      <c r="L25" s="28" t="str">
        <f t="shared" si="3"/>
        <v/>
      </c>
      <c r="M25" s="5"/>
      <c r="N25" s="23" t="str">
        <f t="shared" si="4"/>
        <v/>
      </c>
      <c r="O25" s="27" t="str">
        <f t="shared" si="5"/>
        <v/>
      </c>
      <c r="P25" s="28" t="str">
        <f t="shared" si="6"/>
        <v/>
      </c>
      <c r="R25" s="57" t="s">
        <v>66</v>
      </c>
      <c r="S25" s="58">
        <v>8.19</v>
      </c>
      <c r="U25" s="55" t="s">
        <v>66</v>
      </c>
      <c r="V25" s="59" t="s">
        <v>48</v>
      </c>
    </row>
    <row r="26" spans="1:22" x14ac:dyDescent="0.45">
      <c r="A26" s="10"/>
      <c r="B26" s="10"/>
      <c r="C26" s="8"/>
      <c r="D26" s="9"/>
      <c r="E26" s="51" t="str">
        <f t="shared" si="7"/>
        <v/>
      </c>
      <c r="F26" s="5"/>
      <c r="G26" s="6"/>
      <c r="H26" s="5"/>
      <c r="I26" s="26"/>
      <c r="J26" s="27" t="str">
        <f t="shared" si="1"/>
        <v/>
      </c>
      <c r="K26" s="27" t="str">
        <f t="shared" si="2"/>
        <v/>
      </c>
      <c r="L26" s="28" t="str">
        <f t="shared" si="3"/>
        <v/>
      </c>
      <c r="M26" s="5"/>
      <c r="N26" s="23" t="str">
        <f t="shared" si="4"/>
        <v/>
      </c>
      <c r="O26" s="27" t="str">
        <f t="shared" si="5"/>
        <v/>
      </c>
      <c r="P26" s="28" t="str">
        <f t="shared" si="6"/>
        <v/>
      </c>
      <c r="R26" s="57" t="s">
        <v>67</v>
      </c>
      <c r="S26" s="58">
        <v>9.06</v>
      </c>
      <c r="U26" s="55" t="s">
        <v>67</v>
      </c>
      <c r="V26" s="59" t="s">
        <v>48</v>
      </c>
    </row>
    <row r="27" spans="1:22" x14ac:dyDescent="0.45">
      <c r="A27" s="10"/>
      <c r="B27" s="10"/>
      <c r="C27" s="8"/>
      <c r="D27" s="9"/>
      <c r="E27" s="51" t="str">
        <f t="shared" si="7"/>
        <v/>
      </c>
      <c r="F27" s="5"/>
      <c r="G27" s="6"/>
      <c r="H27" s="5"/>
      <c r="I27" s="26" t="str">
        <f t="shared" ref="I27:I52" si="8">IF(H27="","",MAX(F27:H27))</f>
        <v/>
      </c>
      <c r="J27" s="27" t="str">
        <f t="shared" si="1"/>
        <v/>
      </c>
      <c r="K27" s="27" t="str">
        <f t="shared" si="2"/>
        <v/>
      </c>
      <c r="L27" s="28" t="str">
        <f t="shared" si="3"/>
        <v/>
      </c>
      <c r="M27" s="5"/>
      <c r="N27" s="23" t="str">
        <f t="shared" si="4"/>
        <v/>
      </c>
      <c r="O27" s="27" t="str">
        <f t="shared" si="5"/>
        <v/>
      </c>
      <c r="P27" s="28" t="str">
        <f t="shared" si="6"/>
        <v/>
      </c>
      <c r="R27" s="57" t="s">
        <v>68</v>
      </c>
      <c r="S27" s="58">
        <v>9.9499999999999993</v>
      </c>
      <c r="U27" s="55" t="s">
        <v>68</v>
      </c>
      <c r="V27" s="59" t="s">
        <v>48</v>
      </c>
    </row>
    <row r="28" spans="1:22" x14ac:dyDescent="0.45">
      <c r="A28" s="10"/>
      <c r="B28" s="10"/>
      <c r="C28" s="8"/>
      <c r="D28" s="9"/>
      <c r="E28" s="51" t="str">
        <f t="shared" si="7"/>
        <v/>
      </c>
      <c r="F28" s="5"/>
      <c r="G28" s="6"/>
      <c r="H28" s="5"/>
      <c r="I28" s="26" t="str">
        <f t="shared" si="8"/>
        <v/>
      </c>
      <c r="J28" s="27" t="str">
        <f t="shared" si="1"/>
        <v/>
      </c>
      <c r="K28" s="27" t="str">
        <f t="shared" si="2"/>
        <v/>
      </c>
      <c r="L28" s="28" t="str">
        <f t="shared" si="3"/>
        <v/>
      </c>
      <c r="M28" s="5"/>
      <c r="N28" s="23" t="str">
        <f t="shared" si="4"/>
        <v/>
      </c>
      <c r="O28" s="27" t="str">
        <f t="shared" si="5"/>
        <v/>
      </c>
      <c r="P28" s="28" t="str">
        <f t="shared" si="6"/>
        <v/>
      </c>
      <c r="R28" s="57" t="s">
        <v>69</v>
      </c>
      <c r="S28" s="58">
        <v>11.16</v>
      </c>
      <c r="U28" s="55" t="s">
        <v>69</v>
      </c>
      <c r="V28" s="59" t="s">
        <v>48</v>
      </c>
    </row>
    <row r="29" spans="1:22" x14ac:dyDescent="0.45">
      <c r="A29" s="10"/>
      <c r="B29" s="10"/>
      <c r="C29" s="8"/>
      <c r="D29" s="9"/>
      <c r="E29" s="51" t="str">
        <f t="shared" si="7"/>
        <v/>
      </c>
      <c r="F29" s="5"/>
      <c r="G29" s="6"/>
      <c r="H29" s="5"/>
      <c r="I29" s="26" t="str">
        <f t="shared" si="8"/>
        <v/>
      </c>
      <c r="J29" s="27" t="str">
        <f t="shared" si="1"/>
        <v/>
      </c>
      <c r="K29" s="27" t="str">
        <f t="shared" si="2"/>
        <v/>
      </c>
      <c r="L29" s="28" t="str">
        <f t="shared" si="3"/>
        <v/>
      </c>
      <c r="M29" s="5"/>
      <c r="N29" s="23" t="str">
        <f t="shared" si="4"/>
        <v/>
      </c>
      <c r="O29" s="27" t="str">
        <f t="shared" si="5"/>
        <v/>
      </c>
      <c r="P29" s="28" t="str">
        <f t="shared" si="6"/>
        <v/>
      </c>
      <c r="R29" s="57" t="s">
        <v>70</v>
      </c>
      <c r="S29" s="58">
        <v>11.09</v>
      </c>
      <c r="U29" s="55" t="s">
        <v>70</v>
      </c>
      <c r="V29" s="59" t="s">
        <v>42</v>
      </c>
    </row>
    <row r="30" spans="1:22" x14ac:dyDescent="0.45">
      <c r="A30" s="10"/>
      <c r="B30" s="10"/>
      <c r="C30" s="8"/>
      <c r="D30" s="9"/>
      <c r="E30" s="51" t="str">
        <f t="shared" si="7"/>
        <v/>
      </c>
      <c r="F30" s="5"/>
      <c r="G30" s="6"/>
      <c r="H30" s="5"/>
      <c r="I30" s="26" t="str">
        <f t="shared" si="8"/>
        <v/>
      </c>
      <c r="J30" s="27" t="str">
        <f t="shared" si="1"/>
        <v/>
      </c>
      <c r="K30" s="27" t="str">
        <f t="shared" si="2"/>
        <v/>
      </c>
      <c r="L30" s="28" t="str">
        <f t="shared" si="3"/>
        <v/>
      </c>
      <c r="M30" s="5"/>
      <c r="N30" s="23" t="str">
        <f t="shared" si="4"/>
        <v/>
      </c>
      <c r="O30" s="27" t="str">
        <f t="shared" si="5"/>
        <v/>
      </c>
      <c r="P30" s="28" t="str">
        <f t="shared" si="6"/>
        <v/>
      </c>
      <c r="R30" s="57" t="s">
        <v>71</v>
      </c>
      <c r="S30" s="58">
        <v>10.06</v>
      </c>
      <c r="U30" s="55" t="s">
        <v>71</v>
      </c>
      <c r="V30" s="59" t="s">
        <v>42</v>
      </c>
    </row>
    <row r="31" spans="1:22" x14ac:dyDescent="0.45">
      <c r="A31" s="10"/>
      <c r="B31" s="10"/>
      <c r="C31" s="8"/>
      <c r="D31" s="9"/>
      <c r="E31" s="51" t="str">
        <f t="shared" si="7"/>
        <v/>
      </c>
      <c r="F31" s="5"/>
      <c r="G31" s="6"/>
      <c r="H31" s="5"/>
      <c r="I31" s="26" t="str">
        <f t="shared" si="8"/>
        <v/>
      </c>
      <c r="J31" s="27" t="str">
        <f t="shared" si="1"/>
        <v/>
      </c>
      <c r="K31" s="27" t="str">
        <f t="shared" si="2"/>
        <v/>
      </c>
      <c r="L31" s="28" t="str">
        <f t="shared" si="3"/>
        <v/>
      </c>
      <c r="M31" s="5"/>
      <c r="N31" s="23" t="str">
        <f t="shared" si="4"/>
        <v/>
      </c>
      <c r="O31" s="27" t="str">
        <f t="shared" si="5"/>
        <v/>
      </c>
      <c r="P31" s="28" t="str">
        <f t="shared" si="6"/>
        <v/>
      </c>
      <c r="R31" s="57" t="s">
        <v>72</v>
      </c>
      <c r="S31" s="58">
        <v>10.61</v>
      </c>
      <c r="U31" s="55" t="s">
        <v>72</v>
      </c>
      <c r="V31" s="59" t="s">
        <v>42</v>
      </c>
    </row>
    <row r="32" spans="1:22" x14ac:dyDescent="0.45">
      <c r="A32" s="10"/>
      <c r="B32" s="10"/>
      <c r="C32" s="8"/>
      <c r="D32" s="9"/>
      <c r="E32" s="51" t="str">
        <f t="shared" si="7"/>
        <v/>
      </c>
      <c r="F32" s="5"/>
      <c r="G32" s="6"/>
      <c r="H32" s="5"/>
      <c r="I32" s="26" t="str">
        <f t="shared" si="8"/>
        <v/>
      </c>
      <c r="J32" s="27" t="str">
        <f t="shared" si="1"/>
        <v/>
      </c>
      <c r="K32" s="27" t="str">
        <f t="shared" si="2"/>
        <v/>
      </c>
      <c r="L32" s="28" t="str">
        <f t="shared" si="3"/>
        <v/>
      </c>
      <c r="M32" s="5"/>
      <c r="N32" s="23" t="str">
        <f t="shared" si="4"/>
        <v/>
      </c>
      <c r="O32" s="27" t="str">
        <f t="shared" si="5"/>
        <v/>
      </c>
      <c r="P32" s="28" t="str">
        <f t="shared" si="6"/>
        <v/>
      </c>
      <c r="R32" s="57" t="s">
        <v>73</v>
      </c>
      <c r="S32" s="58">
        <v>10.06</v>
      </c>
      <c r="U32" s="55" t="s">
        <v>73</v>
      </c>
      <c r="V32" s="59" t="s">
        <v>42</v>
      </c>
    </row>
    <row r="33" spans="1:22" x14ac:dyDescent="0.45">
      <c r="A33" s="10"/>
      <c r="B33" s="10"/>
      <c r="C33" s="8"/>
      <c r="D33" s="9"/>
      <c r="E33" s="51" t="str">
        <f t="shared" si="7"/>
        <v/>
      </c>
      <c r="F33" s="5"/>
      <c r="G33" s="6"/>
      <c r="H33" s="5"/>
      <c r="I33" s="26" t="str">
        <f t="shared" si="8"/>
        <v/>
      </c>
      <c r="J33" s="27" t="str">
        <f t="shared" si="1"/>
        <v/>
      </c>
      <c r="K33" s="27" t="str">
        <f t="shared" si="2"/>
        <v/>
      </c>
      <c r="L33" s="28" t="str">
        <f t="shared" si="3"/>
        <v/>
      </c>
      <c r="M33" s="5"/>
      <c r="N33" s="23" t="str">
        <f t="shared" si="4"/>
        <v/>
      </c>
      <c r="O33" s="27" t="str">
        <f t="shared" si="5"/>
        <v/>
      </c>
      <c r="P33" s="28" t="str">
        <f t="shared" si="6"/>
        <v/>
      </c>
      <c r="R33" s="60" t="s">
        <v>74</v>
      </c>
      <c r="S33" s="61">
        <v>11.15</v>
      </c>
      <c r="U33" s="62" t="s">
        <v>74</v>
      </c>
      <c r="V33" s="63" t="s">
        <v>42</v>
      </c>
    </row>
    <row r="34" spans="1:22" x14ac:dyDescent="0.45">
      <c r="A34" s="10"/>
      <c r="B34" s="10"/>
      <c r="C34" s="8"/>
      <c r="D34" s="9"/>
      <c r="E34" s="51" t="str">
        <f t="shared" si="7"/>
        <v/>
      </c>
      <c r="F34" s="10"/>
      <c r="G34" s="6"/>
      <c r="H34" s="10"/>
      <c r="I34" s="26" t="str">
        <f t="shared" si="8"/>
        <v/>
      </c>
      <c r="J34" s="27" t="str">
        <f t="shared" si="1"/>
        <v/>
      </c>
      <c r="K34" s="27" t="str">
        <f t="shared" si="2"/>
        <v/>
      </c>
      <c r="L34" s="28" t="str">
        <f t="shared" si="3"/>
        <v/>
      </c>
      <c r="M34" s="10"/>
      <c r="N34" s="23" t="str">
        <f t="shared" si="4"/>
        <v/>
      </c>
      <c r="O34" s="27" t="str">
        <f t="shared" si="5"/>
        <v/>
      </c>
      <c r="P34" s="28" t="str">
        <f t="shared" si="6"/>
        <v/>
      </c>
      <c r="R34" s="64" t="s">
        <v>37</v>
      </c>
      <c r="S34" s="64">
        <v>20.37</v>
      </c>
      <c r="U34" s="64" t="s">
        <v>37</v>
      </c>
      <c r="V34" s="64" t="s">
        <v>42</v>
      </c>
    </row>
    <row r="35" spans="1:22" x14ac:dyDescent="0.45">
      <c r="A35" s="10"/>
      <c r="B35" s="10"/>
      <c r="C35" s="8"/>
      <c r="D35" s="9"/>
      <c r="E35" s="51" t="str">
        <f t="shared" si="7"/>
        <v/>
      </c>
      <c r="F35" s="10"/>
      <c r="G35" s="6"/>
      <c r="H35" s="10"/>
      <c r="I35" s="26" t="str">
        <f t="shared" si="8"/>
        <v/>
      </c>
      <c r="J35" s="27" t="str">
        <f t="shared" ref="J35:J52" si="9">IF(D35="","",VLOOKUP(D35,$R$3:$S$34,2,FALSE))</f>
        <v/>
      </c>
      <c r="K35" s="27" t="str">
        <f t="shared" ref="K35:K52" si="10">IF(J35="","",ROUNDDOWN((I35/J35*100),2))</f>
        <v/>
      </c>
      <c r="L35" s="28" t="str">
        <f t="shared" ref="L35:L62" si="11">IF(H35="","",RANK(K35,K$3:K$67,0))</f>
        <v/>
      </c>
      <c r="M35" s="10"/>
      <c r="N35" s="23" t="str">
        <f t="shared" ref="N35:N52" si="12">IF(L35="", "", MAX(F35:H35, M35))</f>
        <v/>
      </c>
      <c r="O35" s="27" t="str">
        <f t="shared" ref="O35:O52" si="13">IF(N35="","",ROUNDDOWN((N35/J35*100),2))</f>
        <v/>
      </c>
      <c r="P35" s="28" t="str">
        <f t="shared" ref="P35:P52" si="14">IF(O35="","",RANK(O35,O$3:O$50,0))</f>
        <v/>
      </c>
    </row>
    <row r="36" spans="1:22" x14ac:dyDescent="0.45">
      <c r="A36" s="10"/>
      <c r="B36" s="10"/>
      <c r="C36" s="8"/>
      <c r="D36" s="9"/>
      <c r="E36" s="51" t="str">
        <f t="shared" si="7"/>
        <v/>
      </c>
      <c r="F36" s="10"/>
      <c r="G36" s="6"/>
      <c r="H36" s="10"/>
      <c r="I36" s="26" t="str">
        <f t="shared" si="8"/>
        <v/>
      </c>
      <c r="J36" s="27" t="str">
        <f t="shared" si="9"/>
        <v/>
      </c>
      <c r="K36" s="27" t="str">
        <f t="shared" si="10"/>
        <v/>
      </c>
      <c r="L36" s="28" t="str">
        <f t="shared" si="11"/>
        <v/>
      </c>
      <c r="M36" s="10"/>
      <c r="N36" s="23" t="str">
        <f t="shared" si="12"/>
        <v/>
      </c>
      <c r="O36" s="27" t="str">
        <f t="shared" si="13"/>
        <v/>
      </c>
      <c r="P36" s="28" t="str">
        <f t="shared" si="14"/>
        <v/>
      </c>
    </row>
    <row r="37" spans="1:22" x14ac:dyDescent="0.45">
      <c r="A37" s="10"/>
      <c r="B37" s="10"/>
      <c r="C37" s="8"/>
      <c r="D37" s="9"/>
      <c r="E37" s="51" t="str">
        <f t="shared" si="7"/>
        <v/>
      </c>
      <c r="F37" s="10"/>
      <c r="G37" s="6"/>
      <c r="H37" s="10"/>
      <c r="I37" s="26" t="str">
        <f t="shared" si="8"/>
        <v/>
      </c>
      <c r="J37" s="27" t="str">
        <f t="shared" si="9"/>
        <v/>
      </c>
      <c r="K37" s="27" t="str">
        <f t="shared" si="10"/>
        <v/>
      </c>
      <c r="L37" s="28" t="str">
        <f t="shared" si="11"/>
        <v/>
      </c>
      <c r="M37" s="10"/>
      <c r="N37" s="23" t="str">
        <f t="shared" si="12"/>
        <v/>
      </c>
      <c r="O37" s="27" t="str">
        <f t="shared" si="13"/>
        <v/>
      </c>
      <c r="P37" s="28" t="str">
        <f t="shared" si="14"/>
        <v/>
      </c>
    </row>
    <row r="38" spans="1:22" x14ac:dyDescent="0.45">
      <c r="A38" s="10"/>
      <c r="B38" s="10"/>
      <c r="C38" s="8"/>
      <c r="D38" s="9"/>
      <c r="E38" s="51" t="str">
        <f t="shared" si="7"/>
        <v/>
      </c>
      <c r="F38" s="10"/>
      <c r="G38" s="6"/>
      <c r="H38" s="10"/>
      <c r="I38" s="26" t="str">
        <f t="shared" si="8"/>
        <v/>
      </c>
      <c r="J38" s="27" t="str">
        <f t="shared" si="9"/>
        <v/>
      </c>
      <c r="K38" s="27" t="str">
        <f t="shared" si="10"/>
        <v/>
      </c>
      <c r="L38" s="28" t="str">
        <f t="shared" si="11"/>
        <v/>
      </c>
      <c r="M38" s="10"/>
      <c r="N38" s="23" t="str">
        <f t="shared" si="12"/>
        <v/>
      </c>
      <c r="O38" s="27" t="str">
        <f t="shared" si="13"/>
        <v/>
      </c>
      <c r="P38" s="28" t="str">
        <f t="shared" si="14"/>
        <v/>
      </c>
    </row>
    <row r="39" spans="1:22" x14ac:dyDescent="0.45">
      <c r="A39" s="10"/>
      <c r="B39" s="10"/>
      <c r="C39" s="8"/>
      <c r="D39" s="9"/>
      <c r="E39" s="51" t="str">
        <f t="shared" si="7"/>
        <v/>
      </c>
      <c r="F39" s="10"/>
      <c r="G39" s="6"/>
      <c r="H39" s="10"/>
      <c r="I39" s="26" t="str">
        <f t="shared" si="8"/>
        <v/>
      </c>
      <c r="J39" s="27" t="str">
        <f t="shared" si="9"/>
        <v/>
      </c>
      <c r="K39" s="27" t="str">
        <f t="shared" si="10"/>
        <v/>
      </c>
      <c r="L39" s="28" t="str">
        <f t="shared" si="11"/>
        <v/>
      </c>
      <c r="M39" s="10"/>
      <c r="N39" s="23" t="str">
        <f t="shared" si="12"/>
        <v/>
      </c>
      <c r="O39" s="27" t="str">
        <f t="shared" si="13"/>
        <v/>
      </c>
      <c r="P39" s="28" t="str">
        <f t="shared" si="14"/>
        <v/>
      </c>
    </row>
    <row r="40" spans="1:22" x14ac:dyDescent="0.45">
      <c r="A40" s="10"/>
      <c r="B40" s="10"/>
      <c r="C40" s="8"/>
      <c r="D40" s="9"/>
      <c r="E40" s="51" t="str">
        <f t="shared" si="7"/>
        <v/>
      </c>
      <c r="F40" s="10"/>
      <c r="G40" s="6"/>
      <c r="H40" s="10"/>
      <c r="I40" s="26" t="str">
        <f t="shared" si="8"/>
        <v/>
      </c>
      <c r="J40" s="27" t="str">
        <f t="shared" si="9"/>
        <v/>
      </c>
      <c r="K40" s="27" t="str">
        <f t="shared" si="10"/>
        <v/>
      </c>
      <c r="L40" s="28" t="str">
        <f t="shared" si="11"/>
        <v/>
      </c>
      <c r="M40" s="10"/>
      <c r="N40" s="23" t="str">
        <f t="shared" si="12"/>
        <v/>
      </c>
      <c r="O40" s="27" t="str">
        <f t="shared" si="13"/>
        <v/>
      </c>
      <c r="P40" s="28" t="str">
        <f t="shared" si="14"/>
        <v/>
      </c>
    </row>
    <row r="41" spans="1:22" x14ac:dyDescent="0.45">
      <c r="A41" s="10"/>
      <c r="B41" s="10"/>
      <c r="C41" s="8"/>
      <c r="D41" s="9"/>
      <c r="E41" s="51" t="str">
        <f t="shared" si="7"/>
        <v/>
      </c>
      <c r="F41" s="10"/>
      <c r="G41" s="6"/>
      <c r="H41" s="10"/>
      <c r="I41" s="26" t="str">
        <f t="shared" si="8"/>
        <v/>
      </c>
      <c r="J41" s="27" t="str">
        <f t="shared" si="9"/>
        <v/>
      </c>
      <c r="K41" s="27" t="str">
        <f t="shared" si="10"/>
        <v/>
      </c>
      <c r="L41" s="28" t="str">
        <f t="shared" si="11"/>
        <v/>
      </c>
      <c r="M41" s="10"/>
      <c r="N41" s="23" t="str">
        <f t="shared" si="12"/>
        <v/>
      </c>
      <c r="O41" s="27" t="str">
        <f t="shared" si="13"/>
        <v/>
      </c>
      <c r="P41" s="28" t="str">
        <f t="shared" si="14"/>
        <v/>
      </c>
    </row>
    <row r="42" spans="1:22" x14ac:dyDescent="0.45">
      <c r="A42" s="10"/>
      <c r="B42" s="10"/>
      <c r="C42" s="8"/>
      <c r="D42" s="9"/>
      <c r="E42" s="51" t="str">
        <f t="shared" si="7"/>
        <v/>
      </c>
      <c r="F42" s="10"/>
      <c r="G42" s="6"/>
      <c r="H42" s="10"/>
      <c r="I42" s="26" t="str">
        <f t="shared" si="8"/>
        <v/>
      </c>
      <c r="J42" s="27" t="str">
        <f t="shared" si="9"/>
        <v/>
      </c>
      <c r="K42" s="27" t="str">
        <f t="shared" si="10"/>
        <v/>
      </c>
      <c r="L42" s="28" t="str">
        <f t="shared" si="11"/>
        <v/>
      </c>
      <c r="M42" s="10"/>
      <c r="N42" s="23" t="str">
        <f t="shared" si="12"/>
        <v/>
      </c>
      <c r="O42" s="27" t="str">
        <f t="shared" si="13"/>
        <v/>
      </c>
      <c r="P42" s="28" t="str">
        <f t="shared" si="14"/>
        <v/>
      </c>
    </row>
    <row r="43" spans="1:22" x14ac:dyDescent="0.45">
      <c r="A43" s="10"/>
      <c r="B43" s="10"/>
      <c r="C43" s="8"/>
      <c r="D43" s="9"/>
      <c r="E43" s="51" t="str">
        <f t="shared" si="7"/>
        <v/>
      </c>
      <c r="F43" s="10"/>
      <c r="G43" s="6"/>
      <c r="H43" s="10"/>
      <c r="I43" s="26" t="str">
        <f t="shared" si="8"/>
        <v/>
      </c>
      <c r="J43" s="27" t="str">
        <f t="shared" si="9"/>
        <v/>
      </c>
      <c r="K43" s="27" t="str">
        <f t="shared" si="10"/>
        <v/>
      </c>
      <c r="L43" s="28" t="str">
        <f t="shared" si="11"/>
        <v/>
      </c>
      <c r="M43" s="10"/>
      <c r="N43" s="23" t="str">
        <f t="shared" si="12"/>
        <v/>
      </c>
      <c r="O43" s="27" t="str">
        <f t="shared" si="13"/>
        <v/>
      </c>
      <c r="P43" s="28" t="str">
        <f t="shared" si="14"/>
        <v/>
      </c>
    </row>
    <row r="44" spans="1:22" x14ac:dyDescent="0.45">
      <c r="A44" s="10"/>
      <c r="B44" s="10"/>
      <c r="C44" s="8"/>
      <c r="D44" s="9"/>
      <c r="E44" s="51" t="str">
        <f t="shared" si="7"/>
        <v/>
      </c>
      <c r="F44" s="10"/>
      <c r="G44" s="6"/>
      <c r="H44" s="10"/>
      <c r="I44" s="26" t="str">
        <f t="shared" si="8"/>
        <v/>
      </c>
      <c r="J44" s="27" t="str">
        <f t="shared" si="9"/>
        <v/>
      </c>
      <c r="K44" s="27" t="str">
        <f t="shared" si="10"/>
        <v/>
      </c>
      <c r="L44" s="28" t="str">
        <f t="shared" si="11"/>
        <v/>
      </c>
      <c r="M44" s="10"/>
      <c r="N44" s="23" t="str">
        <f t="shared" si="12"/>
        <v/>
      </c>
      <c r="O44" s="27" t="str">
        <f t="shared" si="13"/>
        <v/>
      </c>
      <c r="P44" s="28" t="str">
        <f t="shared" si="14"/>
        <v/>
      </c>
    </row>
    <row r="45" spans="1:22" x14ac:dyDescent="0.45">
      <c r="A45" s="10"/>
      <c r="B45" s="10"/>
      <c r="C45" s="8"/>
      <c r="D45" s="9"/>
      <c r="E45" s="51" t="str">
        <f t="shared" si="7"/>
        <v/>
      </c>
      <c r="F45" s="10"/>
      <c r="G45" s="6"/>
      <c r="H45" s="10"/>
      <c r="I45" s="26" t="str">
        <f t="shared" si="8"/>
        <v/>
      </c>
      <c r="J45" s="27" t="str">
        <f t="shared" si="9"/>
        <v/>
      </c>
      <c r="K45" s="27" t="str">
        <f t="shared" si="10"/>
        <v/>
      </c>
      <c r="L45" s="28" t="str">
        <f t="shared" si="11"/>
        <v/>
      </c>
      <c r="M45" s="10"/>
      <c r="N45" s="23" t="str">
        <f t="shared" si="12"/>
        <v/>
      </c>
      <c r="O45" s="27" t="str">
        <f t="shared" si="13"/>
        <v/>
      </c>
      <c r="P45" s="28" t="str">
        <f t="shared" si="14"/>
        <v/>
      </c>
    </row>
    <row r="46" spans="1:22" x14ac:dyDescent="0.45">
      <c r="A46" s="10"/>
      <c r="B46" s="10"/>
      <c r="C46" s="8"/>
      <c r="D46" s="9"/>
      <c r="E46" s="51" t="str">
        <f t="shared" si="7"/>
        <v/>
      </c>
      <c r="F46" s="10"/>
      <c r="G46" s="6"/>
      <c r="H46" s="10"/>
      <c r="I46" s="26" t="str">
        <f t="shared" si="8"/>
        <v/>
      </c>
      <c r="J46" s="27" t="str">
        <f t="shared" si="9"/>
        <v/>
      </c>
      <c r="K46" s="27" t="str">
        <f t="shared" si="10"/>
        <v/>
      </c>
      <c r="L46" s="28" t="str">
        <f t="shared" si="11"/>
        <v/>
      </c>
      <c r="M46" s="10"/>
      <c r="N46" s="23" t="str">
        <f t="shared" si="12"/>
        <v/>
      </c>
      <c r="O46" s="27" t="str">
        <f t="shared" si="13"/>
        <v/>
      </c>
      <c r="P46" s="28" t="str">
        <f t="shared" si="14"/>
        <v/>
      </c>
    </row>
    <row r="47" spans="1:22" x14ac:dyDescent="0.45">
      <c r="A47" s="10"/>
      <c r="B47" s="10"/>
      <c r="C47" s="8"/>
      <c r="D47" s="9"/>
      <c r="E47" s="51" t="str">
        <f t="shared" si="7"/>
        <v/>
      </c>
      <c r="F47" s="10"/>
      <c r="G47" s="6"/>
      <c r="H47" s="10"/>
      <c r="I47" s="26" t="str">
        <f t="shared" si="8"/>
        <v/>
      </c>
      <c r="J47" s="27" t="str">
        <f t="shared" si="9"/>
        <v/>
      </c>
      <c r="K47" s="27" t="str">
        <f t="shared" si="10"/>
        <v/>
      </c>
      <c r="L47" s="28" t="str">
        <f t="shared" si="11"/>
        <v/>
      </c>
      <c r="M47" s="10"/>
      <c r="N47" s="23" t="str">
        <f t="shared" si="12"/>
        <v/>
      </c>
      <c r="O47" s="27" t="str">
        <f t="shared" si="13"/>
        <v/>
      </c>
      <c r="P47" s="28" t="str">
        <f t="shared" si="14"/>
        <v/>
      </c>
    </row>
    <row r="48" spans="1:22" x14ac:dyDescent="0.45">
      <c r="A48" s="10"/>
      <c r="B48" s="10"/>
      <c r="C48" s="8"/>
      <c r="D48" s="9"/>
      <c r="E48" s="51" t="str">
        <f t="shared" si="7"/>
        <v/>
      </c>
      <c r="F48" s="10"/>
      <c r="G48" s="6"/>
      <c r="H48" s="10"/>
      <c r="I48" s="26" t="str">
        <f t="shared" si="8"/>
        <v/>
      </c>
      <c r="J48" s="27" t="str">
        <f t="shared" si="9"/>
        <v/>
      </c>
      <c r="K48" s="27" t="str">
        <f t="shared" si="10"/>
        <v/>
      </c>
      <c r="L48" s="28" t="str">
        <f t="shared" si="11"/>
        <v/>
      </c>
      <c r="M48" s="10"/>
      <c r="N48" s="23" t="str">
        <f t="shared" si="12"/>
        <v/>
      </c>
      <c r="O48" s="27" t="str">
        <f t="shared" si="13"/>
        <v/>
      </c>
      <c r="P48" s="28" t="str">
        <f t="shared" si="14"/>
        <v/>
      </c>
    </row>
    <row r="49" spans="1:16" x14ac:dyDescent="0.45">
      <c r="A49" s="10"/>
      <c r="B49" s="10"/>
      <c r="C49" s="8"/>
      <c r="D49" s="11"/>
      <c r="E49" s="51" t="str">
        <f t="shared" si="7"/>
        <v/>
      </c>
      <c r="F49" s="10"/>
      <c r="G49" s="6"/>
      <c r="H49" s="10"/>
      <c r="I49" s="26" t="str">
        <f t="shared" si="8"/>
        <v/>
      </c>
      <c r="J49" s="27" t="str">
        <f t="shared" si="9"/>
        <v/>
      </c>
      <c r="K49" s="27" t="str">
        <f t="shared" si="10"/>
        <v/>
      </c>
      <c r="L49" s="28" t="str">
        <f t="shared" si="11"/>
        <v/>
      </c>
      <c r="M49" s="10"/>
      <c r="N49" s="23" t="str">
        <f t="shared" si="12"/>
        <v/>
      </c>
      <c r="O49" s="27" t="str">
        <f t="shared" si="13"/>
        <v/>
      </c>
      <c r="P49" s="28" t="str">
        <f t="shared" si="14"/>
        <v/>
      </c>
    </row>
    <row r="50" spans="1:16" x14ac:dyDescent="0.45">
      <c r="A50" s="10"/>
      <c r="B50" s="10"/>
      <c r="C50" s="8"/>
      <c r="D50" s="11"/>
      <c r="E50" s="51" t="str">
        <f t="shared" si="7"/>
        <v/>
      </c>
      <c r="F50" s="10"/>
      <c r="G50" s="6"/>
      <c r="H50" s="10"/>
      <c r="I50" s="26" t="str">
        <f t="shared" si="8"/>
        <v/>
      </c>
      <c r="J50" s="27" t="str">
        <f t="shared" si="9"/>
        <v/>
      </c>
      <c r="K50" s="27" t="str">
        <f t="shared" si="10"/>
        <v/>
      </c>
      <c r="L50" s="28" t="str">
        <f t="shared" si="11"/>
        <v/>
      </c>
      <c r="M50" s="10"/>
      <c r="N50" s="23" t="str">
        <f t="shared" si="12"/>
        <v/>
      </c>
      <c r="O50" s="27" t="str">
        <f t="shared" si="13"/>
        <v/>
      </c>
      <c r="P50" s="28" t="str">
        <f t="shared" si="14"/>
        <v/>
      </c>
    </row>
    <row r="51" spans="1:16" x14ac:dyDescent="0.45">
      <c r="A51" s="10"/>
      <c r="B51" s="10"/>
      <c r="C51" s="8"/>
      <c r="D51" s="11"/>
      <c r="E51" s="51" t="str">
        <f t="shared" si="7"/>
        <v/>
      </c>
      <c r="F51" s="10"/>
      <c r="G51" s="6"/>
      <c r="H51" s="10"/>
      <c r="I51" s="26" t="str">
        <f t="shared" si="8"/>
        <v/>
      </c>
      <c r="J51" s="27" t="str">
        <f t="shared" si="9"/>
        <v/>
      </c>
      <c r="K51" s="27" t="str">
        <f t="shared" si="10"/>
        <v/>
      </c>
      <c r="L51" s="28" t="str">
        <f t="shared" si="11"/>
        <v/>
      </c>
      <c r="M51" s="10"/>
      <c r="N51" s="23" t="str">
        <f t="shared" si="12"/>
        <v/>
      </c>
      <c r="O51" s="27" t="str">
        <f t="shared" si="13"/>
        <v/>
      </c>
      <c r="P51" s="28" t="str">
        <f t="shared" si="14"/>
        <v/>
      </c>
    </row>
    <row r="52" spans="1:16" x14ac:dyDescent="0.45">
      <c r="A52" s="10"/>
      <c r="B52" s="10"/>
      <c r="C52" s="8"/>
      <c r="D52" s="11"/>
      <c r="E52" s="51" t="str">
        <f t="shared" si="7"/>
        <v/>
      </c>
      <c r="F52" s="10"/>
      <c r="G52" s="6"/>
      <c r="H52" s="10"/>
      <c r="I52" s="26" t="str">
        <f t="shared" si="8"/>
        <v/>
      </c>
      <c r="J52" s="27" t="str">
        <f t="shared" si="9"/>
        <v/>
      </c>
      <c r="K52" s="27" t="str">
        <f t="shared" si="10"/>
        <v/>
      </c>
      <c r="L52" s="28" t="str">
        <f t="shared" si="11"/>
        <v/>
      </c>
      <c r="M52" s="10"/>
      <c r="N52" s="23" t="str">
        <f t="shared" si="12"/>
        <v/>
      </c>
      <c r="O52" s="27" t="str">
        <f t="shared" si="13"/>
        <v/>
      </c>
      <c r="P52" s="28" t="str">
        <f t="shared" si="14"/>
        <v/>
      </c>
    </row>
    <row r="53" spans="1:16" x14ac:dyDescent="0.45">
      <c r="L53" s="30" t="str">
        <f t="shared" si="11"/>
        <v/>
      </c>
    </row>
    <row r="54" spans="1:16" x14ac:dyDescent="0.45">
      <c r="L54" s="30" t="str">
        <f t="shared" si="11"/>
        <v/>
      </c>
    </row>
    <row r="55" spans="1:16" x14ac:dyDescent="0.45">
      <c r="J55" s="30" t="str">
        <f t="shared" ref="J55:J68" si="15">IF(D55="","",VLOOKUP(D55,$R$3:$S$33,2,FALSE))</f>
        <v/>
      </c>
      <c r="L55" s="30" t="str">
        <f t="shared" si="11"/>
        <v/>
      </c>
    </row>
    <row r="56" spans="1:16" x14ac:dyDescent="0.45">
      <c r="J56" s="30" t="str">
        <f t="shared" si="15"/>
        <v/>
      </c>
      <c r="L56" s="30" t="str">
        <f t="shared" si="11"/>
        <v/>
      </c>
    </row>
    <row r="57" spans="1:16" x14ac:dyDescent="0.45">
      <c r="J57" s="30" t="str">
        <f t="shared" si="15"/>
        <v/>
      </c>
      <c r="L57" s="30" t="str">
        <f t="shared" si="11"/>
        <v/>
      </c>
    </row>
    <row r="58" spans="1:16" x14ac:dyDescent="0.45">
      <c r="J58" s="30" t="str">
        <f t="shared" si="15"/>
        <v/>
      </c>
      <c r="L58" s="30" t="str">
        <f t="shared" si="11"/>
        <v/>
      </c>
    </row>
    <row r="59" spans="1:16" x14ac:dyDescent="0.45">
      <c r="J59" s="30" t="str">
        <f t="shared" si="15"/>
        <v/>
      </c>
      <c r="L59" s="30" t="str">
        <f t="shared" si="11"/>
        <v/>
      </c>
    </row>
    <row r="60" spans="1:16" x14ac:dyDescent="0.45">
      <c r="J60" s="30" t="str">
        <f t="shared" si="15"/>
        <v/>
      </c>
      <c r="L60" s="30" t="str">
        <f t="shared" si="11"/>
        <v/>
      </c>
    </row>
    <row r="61" spans="1:16" x14ac:dyDescent="0.45">
      <c r="J61" s="30" t="str">
        <f t="shared" si="15"/>
        <v/>
      </c>
      <c r="L61" s="30" t="str">
        <f t="shared" si="11"/>
        <v/>
      </c>
    </row>
    <row r="62" spans="1:16" x14ac:dyDescent="0.45">
      <c r="J62" s="30" t="str">
        <f t="shared" si="15"/>
        <v/>
      </c>
      <c r="L62" s="30" t="str">
        <f t="shared" si="11"/>
        <v/>
      </c>
    </row>
    <row r="63" spans="1:16" x14ac:dyDescent="0.45">
      <c r="J63" s="30" t="str">
        <f t="shared" si="15"/>
        <v/>
      </c>
    </row>
    <row r="64" spans="1:16" x14ac:dyDescent="0.45">
      <c r="J64" s="30" t="str">
        <f t="shared" si="15"/>
        <v/>
      </c>
    </row>
    <row r="65" spans="10:10" x14ac:dyDescent="0.45">
      <c r="J65" s="30" t="str">
        <f t="shared" si="15"/>
        <v/>
      </c>
    </row>
    <row r="66" spans="10:10" x14ac:dyDescent="0.45">
      <c r="J66" s="30" t="str">
        <f t="shared" si="15"/>
        <v/>
      </c>
    </row>
    <row r="67" spans="10:10" x14ac:dyDescent="0.45">
      <c r="J67" s="30" t="str">
        <f t="shared" si="15"/>
        <v/>
      </c>
    </row>
    <row r="68" spans="10:10" x14ac:dyDescent="0.45">
      <c r="J68" s="30" t="str">
        <f t="shared" si="15"/>
        <v/>
      </c>
    </row>
  </sheetData>
  <sheetProtection algorithmName="SHA-512" hashValue="vUtmtuOBwAOhNb5QRUuFzXNofpoEU5M8WBpRLXic0vjS55GeIhOvgVagL9QSFEnwi37uUZLyQtXsddDq7A1xoQ==" saltValue="yqsCP/LyRmNCRShC71miRg==" spinCount="100000" sheet="1" selectLockedCells="1"/>
  <sortState xmlns:xlrd2="http://schemas.microsoft.com/office/spreadsheetml/2017/richdata2" ref="A3:P68">
    <sortCondition ref="P3:P68"/>
  </sortState>
  <mergeCells count="1">
    <mergeCell ref="Q1:T1"/>
  </mergeCells>
  <phoneticPr fontId="4" type="noConversion"/>
  <conditionalFormatting sqref="E3:E52">
    <cfRule type="expression" dxfId="8" priority="4">
      <formula>$E3="1 kg"</formula>
    </cfRule>
    <cfRule type="expression" dxfId="7" priority="5">
      <formula>$E3="1.5 kg"</formula>
    </cfRule>
    <cfRule type="expression" dxfId="6" priority="6">
      <formula>$E3="2 kg"</formula>
    </cfRule>
  </conditionalFormatting>
  <conditionalFormatting sqref="L3:L62">
    <cfRule type="cellIs" dxfId="5" priority="14" operator="lessThan">
      <formula>9</formula>
    </cfRule>
  </conditionalFormatting>
  <conditionalFormatting sqref="P3:P52">
    <cfRule type="expression" dxfId="4" priority="9">
      <formula>AND(P3&gt;=1, P3&lt;=3)</formula>
    </cfRule>
  </conditionalFormatting>
  <pageMargins left="0.25" right="0.25" top="0.75" bottom="0.75" header="0.3" footer="0.3"/>
  <pageSetup paperSize="9" scale="4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84692-DC2C-4978-96EC-0A0D7409C83C}">
  <sheetPr>
    <tabColor rgb="FFFFE5FF"/>
    <pageSetUpPr fitToPage="1"/>
  </sheetPr>
  <dimension ref="A1:W68"/>
  <sheetViews>
    <sheetView zoomScaleNormal="100" workbookViewId="0">
      <pane ySplit="2" topLeftCell="A25" activePane="bottomLeft" state="frozen"/>
      <selection pane="bottomLeft" activeCell="B25" sqref="B25"/>
    </sheetView>
  </sheetViews>
  <sheetFormatPr defaultColWidth="9.1328125" defaultRowHeight="14.25" x14ac:dyDescent="0.45"/>
  <cols>
    <col min="1" max="1" width="28.3984375" style="12" customWidth="1"/>
    <col min="2" max="2" width="19.73046875" style="12" customWidth="1"/>
    <col min="3" max="4" width="9.1328125" style="13"/>
    <col min="5" max="5" width="9.1328125" style="32"/>
    <col min="6" max="8" width="9.73046875" style="12" customWidth="1"/>
    <col min="9" max="9" width="12.73046875" style="29" customWidth="1"/>
    <col min="10" max="11" width="9.73046875" style="30" customWidth="1"/>
    <col min="12" max="12" width="12.3984375" style="30" customWidth="1"/>
    <col min="13" max="13" width="9.73046875" style="16" customWidth="1"/>
    <col min="14" max="14" width="9.73046875" style="29" customWidth="1"/>
    <col min="15" max="16" width="9.73046875" style="30" customWidth="1"/>
    <col min="17" max="17" width="3.3984375" style="30" customWidth="1"/>
    <col min="18" max="18" width="15" style="30" customWidth="1"/>
    <col min="19" max="19" width="9.1328125" style="30"/>
    <col min="20" max="20" width="3.265625" style="30" customWidth="1"/>
    <col min="21" max="23" width="9.1328125" style="30"/>
    <col min="24" max="16384" width="9.1328125" style="12"/>
  </cols>
  <sheetData>
    <row r="1" spans="1:23" s="1" customFormat="1" ht="32.25" customHeight="1" x14ac:dyDescent="0.45">
      <c r="A1" s="14" t="s">
        <v>75</v>
      </c>
      <c r="B1" s="2" t="s">
        <v>1</v>
      </c>
      <c r="C1" s="2"/>
      <c r="D1" s="2"/>
      <c r="E1" s="49"/>
      <c r="I1" s="20"/>
      <c r="J1" s="21"/>
      <c r="K1" s="21"/>
      <c r="L1" s="21"/>
      <c r="M1" s="15"/>
      <c r="N1" s="20"/>
      <c r="O1" s="21"/>
      <c r="P1" s="21"/>
      <c r="Q1" s="31"/>
      <c r="R1" s="31"/>
      <c r="S1" s="31"/>
      <c r="T1" s="31"/>
      <c r="U1" s="21"/>
      <c r="V1" s="21"/>
      <c r="W1" s="21"/>
    </row>
    <row r="2" spans="1:23" s="13" customFormat="1" ht="28.5" x14ac:dyDescent="0.45">
      <c r="A2" s="3" t="s">
        <v>2</v>
      </c>
      <c r="B2" s="3" t="s">
        <v>3</v>
      </c>
      <c r="C2" s="3" t="s">
        <v>4</v>
      </c>
      <c r="D2" s="3" t="s">
        <v>5</v>
      </c>
      <c r="E2" s="50" t="s">
        <v>39</v>
      </c>
      <c r="F2" s="3" t="s">
        <v>6</v>
      </c>
      <c r="G2" s="3" t="s">
        <v>7</v>
      </c>
      <c r="H2" s="3" t="s">
        <v>8</v>
      </c>
      <c r="I2" s="25" t="s">
        <v>9</v>
      </c>
      <c r="J2" s="50" t="s">
        <v>10</v>
      </c>
      <c r="K2" s="24" t="s">
        <v>11</v>
      </c>
      <c r="L2" s="25" t="s">
        <v>12</v>
      </c>
      <c r="M2" s="4" t="s">
        <v>13</v>
      </c>
      <c r="N2" s="25" t="s">
        <v>14</v>
      </c>
      <c r="O2" s="24" t="s">
        <v>11</v>
      </c>
      <c r="P2" s="25" t="s">
        <v>15</v>
      </c>
      <c r="Q2" s="65"/>
      <c r="R2" s="33" t="s">
        <v>75</v>
      </c>
      <c r="S2" s="34" t="s">
        <v>10</v>
      </c>
      <c r="T2" s="32"/>
      <c r="U2" s="50" t="s">
        <v>40</v>
      </c>
      <c r="V2" s="50" t="s">
        <v>39</v>
      </c>
      <c r="W2" s="32"/>
    </row>
    <row r="3" spans="1:23" x14ac:dyDescent="0.45">
      <c r="A3" s="7"/>
      <c r="B3" s="7"/>
      <c r="C3" s="10"/>
      <c r="D3" s="17"/>
      <c r="E3" s="51" t="str">
        <f>IF(D3="","",VLOOKUP(D3,$U$3:$V$35,2,FALSE))</f>
        <v/>
      </c>
      <c r="F3" s="5"/>
      <c r="G3" s="6"/>
      <c r="H3" s="5"/>
      <c r="I3" s="26" t="str">
        <f t="shared" ref="I3:I34" si="0">IF(H3="","",MAX(F3:H3))</f>
        <v/>
      </c>
      <c r="J3" s="27" t="str">
        <f>IF(D3="","",VLOOKUP(D3,$R$3:$S$35,2,FALSE))</f>
        <v/>
      </c>
      <c r="K3" s="27" t="str">
        <f t="shared" ref="K3:K34" si="1">IF(J3="","",ROUNDDOWN((I3/J3*100),2))</f>
        <v/>
      </c>
      <c r="L3" s="26" t="str">
        <f t="shared" ref="L3:L21" si="2">IF(K3="","",MAX(I3:K3))</f>
        <v/>
      </c>
      <c r="M3" s="5"/>
      <c r="N3" s="66" t="str">
        <f t="shared" ref="N3:N21" si="3">IF(L3="", "", MAX(F3:H3, M3))</f>
        <v/>
      </c>
      <c r="O3" s="27" t="str">
        <f t="shared" ref="O3:O34" si="4">IF(N3="","",ROUNDDOWN((N3/J3*100),2))</f>
        <v/>
      </c>
      <c r="P3" s="28" t="str">
        <f t="shared" ref="P3:P34" si="5">IF(O3="","",RANK(O3,O$3:O$32,0))</f>
        <v/>
      </c>
      <c r="R3" s="35" t="s">
        <v>41</v>
      </c>
      <c r="S3" s="36">
        <v>58.54</v>
      </c>
      <c r="U3" s="55" t="s">
        <v>41</v>
      </c>
      <c r="V3" s="56" t="s">
        <v>76</v>
      </c>
    </row>
    <row r="4" spans="1:23" x14ac:dyDescent="0.45">
      <c r="A4" s="7"/>
      <c r="B4" s="7"/>
      <c r="C4" s="10"/>
      <c r="D4" s="19"/>
      <c r="E4" s="51" t="str">
        <f t="shared" ref="E4:E52" si="6">IF(D4="","",VLOOKUP(D4,$U$3:$V$35,2,FALSE))</f>
        <v/>
      </c>
      <c r="F4" s="5"/>
      <c r="G4" s="6"/>
      <c r="H4" s="5"/>
      <c r="I4" s="26" t="str">
        <f t="shared" si="0"/>
        <v/>
      </c>
      <c r="J4" s="27" t="str">
        <f t="shared" ref="J4:J52" si="7">IF(D4="","",VLOOKUP(D4,$R$3:$S$35,2,FALSE))</f>
        <v/>
      </c>
      <c r="K4" s="27" t="str">
        <f t="shared" si="1"/>
        <v/>
      </c>
      <c r="L4" s="26" t="str">
        <f t="shared" si="2"/>
        <v/>
      </c>
      <c r="M4" s="5"/>
      <c r="N4" s="66" t="str">
        <f t="shared" si="3"/>
        <v/>
      </c>
      <c r="O4" s="27" t="str">
        <f t="shared" si="4"/>
        <v/>
      </c>
      <c r="P4" s="28" t="str">
        <f t="shared" si="5"/>
        <v/>
      </c>
      <c r="R4" s="37" t="s">
        <v>43</v>
      </c>
      <c r="S4" s="38">
        <v>40.42</v>
      </c>
      <c r="U4" s="55" t="s">
        <v>43</v>
      </c>
      <c r="V4" s="56" t="s">
        <v>76</v>
      </c>
    </row>
    <row r="5" spans="1:23" x14ac:dyDescent="0.45">
      <c r="A5" s="7"/>
      <c r="B5" s="7"/>
      <c r="C5" s="10"/>
      <c r="D5" s="19"/>
      <c r="E5" s="51" t="str">
        <f t="shared" si="6"/>
        <v/>
      </c>
      <c r="F5" s="5"/>
      <c r="G5" s="6"/>
      <c r="H5" s="5"/>
      <c r="I5" s="26" t="str">
        <f t="shared" si="0"/>
        <v/>
      </c>
      <c r="J5" s="27" t="str">
        <f t="shared" si="7"/>
        <v/>
      </c>
      <c r="K5" s="27" t="str">
        <f t="shared" si="1"/>
        <v/>
      </c>
      <c r="L5" s="26" t="str">
        <f t="shared" si="2"/>
        <v/>
      </c>
      <c r="M5" s="5"/>
      <c r="N5" s="66" t="str">
        <f t="shared" si="3"/>
        <v/>
      </c>
      <c r="O5" s="27" t="str">
        <f t="shared" si="4"/>
        <v/>
      </c>
      <c r="P5" s="28" t="str">
        <f t="shared" si="5"/>
        <v/>
      </c>
      <c r="R5" s="37" t="s">
        <v>44</v>
      </c>
      <c r="S5" s="38">
        <v>47.4</v>
      </c>
      <c r="U5" s="56" t="s">
        <v>44</v>
      </c>
      <c r="V5" s="56" t="s">
        <v>76</v>
      </c>
    </row>
    <row r="6" spans="1:23" x14ac:dyDescent="0.45">
      <c r="A6" s="7"/>
      <c r="B6" s="7"/>
      <c r="C6" s="10"/>
      <c r="D6" s="19"/>
      <c r="E6" s="51" t="str">
        <f t="shared" si="6"/>
        <v/>
      </c>
      <c r="F6" s="5"/>
      <c r="G6" s="6"/>
      <c r="H6" s="5"/>
      <c r="I6" s="26" t="str">
        <f t="shared" si="0"/>
        <v/>
      </c>
      <c r="J6" s="27" t="str">
        <f t="shared" si="7"/>
        <v/>
      </c>
      <c r="K6" s="27" t="str">
        <f t="shared" si="1"/>
        <v/>
      </c>
      <c r="L6" s="26" t="str">
        <f t="shared" si="2"/>
        <v/>
      </c>
      <c r="M6" s="5"/>
      <c r="N6" s="66" t="str">
        <f t="shared" si="3"/>
        <v/>
      </c>
      <c r="O6" s="27" t="str">
        <f t="shared" si="4"/>
        <v/>
      </c>
      <c r="P6" s="28" t="str">
        <f t="shared" si="5"/>
        <v/>
      </c>
      <c r="R6" s="37" t="s">
        <v>45</v>
      </c>
      <c r="S6" s="38">
        <v>44.67</v>
      </c>
      <c r="U6" s="56" t="s">
        <v>45</v>
      </c>
      <c r="V6" s="56" t="s">
        <v>76</v>
      </c>
    </row>
    <row r="7" spans="1:23" x14ac:dyDescent="0.45">
      <c r="A7" s="7"/>
      <c r="B7" s="7"/>
      <c r="C7" s="10"/>
      <c r="D7" s="19"/>
      <c r="E7" s="51" t="str">
        <f t="shared" si="6"/>
        <v/>
      </c>
      <c r="F7" s="5"/>
      <c r="G7" s="6"/>
      <c r="H7" s="5"/>
      <c r="I7" s="26" t="str">
        <f t="shared" si="0"/>
        <v/>
      </c>
      <c r="J7" s="27" t="str">
        <f t="shared" si="7"/>
        <v/>
      </c>
      <c r="K7" s="27" t="str">
        <f t="shared" si="1"/>
        <v/>
      </c>
      <c r="L7" s="26" t="str">
        <f t="shared" si="2"/>
        <v/>
      </c>
      <c r="M7" s="5"/>
      <c r="N7" s="66" t="str">
        <f t="shared" si="3"/>
        <v/>
      </c>
      <c r="O7" s="27" t="str">
        <f t="shared" si="4"/>
        <v/>
      </c>
      <c r="P7" s="28" t="str">
        <f t="shared" si="5"/>
        <v/>
      </c>
      <c r="R7" s="37" t="s">
        <v>46</v>
      </c>
      <c r="S7" s="38">
        <v>43.63</v>
      </c>
      <c r="U7" s="55" t="s">
        <v>46</v>
      </c>
      <c r="V7" s="55" t="s">
        <v>76</v>
      </c>
    </row>
    <row r="8" spans="1:23" x14ac:dyDescent="0.45">
      <c r="A8" s="7"/>
      <c r="B8" s="7"/>
      <c r="C8" s="10"/>
      <c r="D8" s="19"/>
      <c r="E8" s="51" t="str">
        <f t="shared" si="6"/>
        <v/>
      </c>
      <c r="F8" s="5"/>
      <c r="G8" s="6"/>
      <c r="H8" s="5"/>
      <c r="I8" s="26" t="str">
        <f t="shared" si="0"/>
        <v/>
      </c>
      <c r="J8" s="27" t="str">
        <f t="shared" si="7"/>
        <v/>
      </c>
      <c r="K8" s="27" t="str">
        <f t="shared" si="1"/>
        <v/>
      </c>
      <c r="L8" s="26" t="str">
        <f t="shared" si="2"/>
        <v/>
      </c>
      <c r="M8" s="5"/>
      <c r="N8" s="66" t="str">
        <f t="shared" si="3"/>
        <v/>
      </c>
      <c r="O8" s="27" t="str">
        <f t="shared" si="4"/>
        <v/>
      </c>
      <c r="P8" s="28" t="str">
        <f t="shared" si="5"/>
        <v/>
      </c>
      <c r="R8" s="37" t="s">
        <v>47</v>
      </c>
      <c r="S8" s="38">
        <v>18.09</v>
      </c>
      <c r="U8" s="55" t="s">
        <v>47</v>
      </c>
      <c r="V8" s="55" t="s">
        <v>77</v>
      </c>
    </row>
    <row r="9" spans="1:23" x14ac:dyDescent="0.45">
      <c r="A9" s="7"/>
      <c r="B9" s="7"/>
      <c r="C9" s="10"/>
      <c r="D9" s="19"/>
      <c r="E9" s="51" t="str">
        <f t="shared" si="6"/>
        <v/>
      </c>
      <c r="F9" s="5"/>
      <c r="G9" s="6"/>
      <c r="H9" s="5"/>
      <c r="I9" s="26" t="str">
        <f t="shared" si="0"/>
        <v/>
      </c>
      <c r="J9" s="27" t="str">
        <f t="shared" si="7"/>
        <v/>
      </c>
      <c r="K9" s="27" t="str">
        <f t="shared" si="1"/>
        <v/>
      </c>
      <c r="L9" s="26" t="str">
        <f t="shared" si="2"/>
        <v/>
      </c>
      <c r="M9" s="5"/>
      <c r="N9" s="66" t="str">
        <f t="shared" si="3"/>
        <v/>
      </c>
      <c r="O9" s="27" t="str">
        <f t="shared" si="4"/>
        <v/>
      </c>
      <c r="P9" s="28" t="str">
        <f t="shared" si="5"/>
        <v/>
      </c>
      <c r="R9" s="37" t="s">
        <v>49</v>
      </c>
      <c r="S9" s="38">
        <v>13.97</v>
      </c>
      <c r="U9" s="55" t="s">
        <v>49</v>
      </c>
      <c r="V9" s="55" t="s">
        <v>76</v>
      </c>
    </row>
    <row r="10" spans="1:23" x14ac:dyDescent="0.45">
      <c r="A10" s="7"/>
      <c r="B10" s="7"/>
      <c r="C10" s="10"/>
      <c r="D10" s="19"/>
      <c r="E10" s="51" t="str">
        <f t="shared" si="6"/>
        <v/>
      </c>
      <c r="F10" s="5"/>
      <c r="G10" s="6"/>
      <c r="H10" s="5"/>
      <c r="I10" s="26" t="str">
        <f t="shared" si="0"/>
        <v/>
      </c>
      <c r="J10" s="27" t="str">
        <f t="shared" si="7"/>
        <v/>
      </c>
      <c r="K10" s="27" t="str">
        <f t="shared" si="1"/>
        <v/>
      </c>
      <c r="L10" s="26" t="str">
        <f t="shared" si="2"/>
        <v/>
      </c>
      <c r="M10" s="5"/>
      <c r="N10" s="66" t="str">
        <f t="shared" si="3"/>
        <v/>
      </c>
      <c r="O10" s="27" t="str">
        <f t="shared" si="4"/>
        <v/>
      </c>
      <c r="P10" s="28" t="str">
        <f t="shared" si="5"/>
        <v/>
      </c>
      <c r="R10" s="37" t="s">
        <v>51</v>
      </c>
      <c r="S10" s="38">
        <v>22.62</v>
      </c>
      <c r="U10" s="55" t="s">
        <v>51</v>
      </c>
      <c r="V10" s="55" t="s">
        <v>76</v>
      </c>
    </row>
    <row r="11" spans="1:23" x14ac:dyDescent="0.45">
      <c r="A11" s="7"/>
      <c r="B11" s="7"/>
      <c r="C11" s="10"/>
      <c r="D11" s="19"/>
      <c r="E11" s="51" t="str">
        <f t="shared" si="6"/>
        <v/>
      </c>
      <c r="F11" s="5"/>
      <c r="G11" s="6"/>
      <c r="H11" s="5"/>
      <c r="I11" s="26" t="str">
        <f t="shared" si="0"/>
        <v/>
      </c>
      <c r="J11" s="27" t="str">
        <f t="shared" si="7"/>
        <v/>
      </c>
      <c r="K11" s="27" t="str">
        <f t="shared" si="1"/>
        <v/>
      </c>
      <c r="L11" s="26" t="str">
        <f t="shared" si="2"/>
        <v/>
      </c>
      <c r="M11" s="5"/>
      <c r="N11" s="66" t="str">
        <f t="shared" si="3"/>
        <v/>
      </c>
      <c r="O11" s="27" t="str">
        <f t="shared" si="4"/>
        <v/>
      </c>
      <c r="P11" s="28" t="str">
        <f t="shared" si="5"/>
        <v/>
      </c>
      <c r="R11" s="37" t="s">
        <v>52</v>
      </c>
      <c r="S11" s="38">
        <v>22.91</v>
      </c>
      <c r="U11" s="55" t="s">
        <v>52</v>
      </c>
      <c r="V11" s="55" t="s">
        <v>76</v>
      </c>
    </row>
    <row r="12" spans="1:23" x14ac:dyDescent="0.45">
      <c r="A12" s="7"/>
      <c r="B12" s="7"/>
      <c r="C12" s="10"/>
      <c r="D12" s="19"/>
      <c r="E12" s="51" t="str">
        <f t="shared" si="6"/>
        <v/>
      </c>
      <c r="F12" s="5"/>
      <c r="G12" s="6"/>
      <c r="H12" s="5"/>
      <c r="I12" s="26" t="str">
        <f t="shared" si="0"/>
        <v/>
      </c>
      <c r="J12" s="27" t="str">
        <f t="shared" si="7"/>
        <v/>
      </c>
      <c r="K12" s="27" t="str">
        <f t="shared" si="1"/>
        <v/>
      </c>
      <c r="L12" s="26" t="str">
        <f t="shared" si="2"/>
        <v/>
      </c>
      <c r="M12" s="5"/>
      <c r="N12" s="66" t="str">
        <f t="shared" si="3"/>
        <v/>
      </c>
      <c r="O12" s="27" t="str">
        <f t="shared" si="4"/>
        <v/>
      </c>
      <c r="P12" s="28" t="str">
        <f t="shared" si="5"/>
        <v/>
      </c>
      <c r="R12" s="37" t="s">
        <v>53</v>
      </c>
      <c r="S12" s="38">
        <v>31.92</v>
      </c>
      <c r="U12" s="55" t="s">
        <v>53</v>
      </c>
      <c r="V12" s="55" t="s">
        <v>76</v>
      </c>
    </row>
    <row r="13" spans="1:23" x14ac:dyDescent="0.45">
      <c r="A13" s="7"/>
      <c r="B13" s="7"/>
      <c r="C13" s="10"/>
      <c r="D13" s="19"/>
      <c r="E13" s="51" t="str">
        <f t="shared" si="6"/>
        <v/>
      </c>
      <c r="F13" s="5"/>
      <c r="G13" s="6"/>
      <c r="H13" s="5"/>
      <c r="I13" s="26" t="str">
        <f t="shared" si="0"/>
        <v/>
      </c>
      <c r="J13" s="27" t="str">
        <f t="shared" si="7"/>
        <v/>
      </c>
      <c r="K13" s="27" t="str">
        <f t="shared" si="1"/>
        <v/>
      </c>
      <c r="L13" s="26" t="str">
        <f t="shared" si="2"/>
        <v/>
      </c>
      <c r="M13" s="5"/>
      <c r="N13" s="66" t="str">
        <f t="shared" si="3"/>
        <v/>
      </c>
      <c r="O13" s="27" t="str">
        <f t="shared" si="4"/>
        <v/>
      </c>
      <c r="P13" s="28" t="str">
        <f t="shared" si="5"/>
        <v/>
      </c>
      <c r="R13" s="37" t="s">
        <v>54</v>
      </c>
      <c r="S13" s="38">
        <v>28.01</v>
      </c>
      <c r="U13" s="55" t="s">
        <v>54</v>
      </c>
      <c r="V13" s="55" t="s">
        <v>76</v>
      </c>
    </row>
    <row r="14" spans="1:23" x14ac:dyDescent="0.45">
      <c r="A14" s="7"/>
      <c r="B14" s="7"/>
      <c r="C14" s="10"/>
      <c r="D14" s="19"/>
      <c r="E14" s="51" t="str">
        <f t="shared" si="6"/>
        <v/>
      </c>
      <c r="F14" s="5"/>
      <c r="G14" s="6"/>
      <c r="H14" s="5"/>
      <c r="I14" s="26" t="str">
        <f t="shared" si="0"/>
        <v/>
      </c>
      <c r="J14" s="27" t="str">
        <f t="shared" si="7"/>
        <v/>
      </c>
      <c r="K14" s="27" t="str">
        <f t="shared" si="1"/>
        <v/>
      </c>
      <c r="L14" s="26" t="str">
        <f t="shared" si="2"/>
        <v/>
      </c>
      <c r="M14" s="5"/>
      <c r="N14" s="66" t="str">
        <f t="shared" si="3"/>
        <v/>
      </c>
      <c r="O14" s="27" t="str">
        <f t="shared" si="4"/>
        <v/>
      </c>
      <c r="P14" s="28" t="str">
        <f t="shared" si="5"/>
        <v/>
      </c>
      <c r="R14" s="37" t="s">
        <v>55</v>
      </c>
      <c r="S14" s="38">
        <v>38.29</v>
      </c>
      <c r="U14" s="55" t="s">
        <v>55</v>
      </c>
      <c r="V14" s="55" t="s">
        <v>76</v>
      </c>
    </row>
    <row r="15" spans="1:23" x14ac:dyDescent="0.45">
      <c r="A15" s="7"/>
      <c r="B15" s="7"/>
      <c r="C15" s="10"/>
      <c r="D15" s="10"/>
      <c r="E15" s="51" t="str">
        <f t="shared" si="6"/>
        <v/>
      </c>
      <c r="F15" s="5"/>
      <c r="G15" s="6"/>
      <c r="H15" s="5"/>
      <c r="I15" s="26" t="str">
        <f t="shared" si="0"/>
        <v/>
      </c>
      <c r="J15" s="27" t="str">
        <f t="shared" si="7"/>
        <v/>
      </c>
      <c r="K15" s="27" t="str">
        <f t="shared" si="1"/>
        <v/>
      </c>
      <c r="L15" s="26" t="str">
        <f t="shared" si="2"/>
        <v/>
      </c>
      <c r="M15" s="5"/>
      <c r="N15" s="66" t="str">
        <f t="shared" si="3"/>
        <v/>
      </c>
      <c r="O15" s="27" t="str">
        <f t="shared" si="4"/>
        <v/>
      </c>
      <c r="P15" s="28" t="str">
        <f t="shared" si="5"/>
        <v/>
      </c>
      <c r="R15" s="37" t="s">
        <v>56</v>
      </c>
      <c r="S15" s="38">
        <v>37.83</v>
      </c>
      <c r="U15" s="55" t="s">
        <v>56</v>
      </c>
      <c r="V15" s="55" t="s">
        <v>76</v>
      </c>
    </row>
    <row r="16" spans="1:23" x14ac:dyDescent="0.45">
      <c r="A16" s="7"/>
      <c r="B16" s="7"/>
      <c r="C16" s="10"/>
      <c r="D16" s="10"/>
      <c r="E16" s="51" t="str">
        <f t="shared" si="6"/>
        <v/>
      </c>
      <c r="F16" s="5"/>
      <c r="G16" s="6"/>
      <c r="H16" s="5"/>
      <c r="I16" s="26" t="str">
        <f t="shared" si="0"/>
        <v/>
      </c>
      <c r="J16" s="27" t="str">
        <f t="shared" si="7"/>
        <v/>
      </c>
      <c r="K16" s="27" t="str">
        <f t="shared" si="1"/>
        <v/>
      </c>
      <c r="L16" s="26" t="str">
        <f t="shared" si="2"/>
        <v/>
      </c>
      <c r="M16" s="5"/>
      <c r="N16" s="66" t="str">
        <f t="shared" si="3"/>
        <v/>
      </c>
      <c r="O16" s="27" t="str">
        <f t="shared" si="4"/>
        <v/>
      </c>
      <c r="P16" s="28" t="str">
        <f t="shared" si="5"/>
        <v/>
      </c>
      <c r="R16" s="37" t="s">
        <v>57</v>
      </c>
      <c r="S16" s="38">
        <v>25.3</v>
      </c>
      <c r="U16" s="55" t="s">
        <v>57</v>
      </c>
      <c r="V16" s="55" t="s">
        <v>76</v>
      </c>
    </row>
    <row r="17" spans="1:22" x14ac:dyDescent="0.45">
      <c r="A17" s="7"/>
      <c r="B17" s="7"/>
      <c r="C17" s="10"/>
      <c r="D17" s="10"/>
      <c r="E17" s="51" t="str">
        <f t="shared" si="6"/>
        <v/>
      </c>
      <c r="F17" s="5"/>
      <c r="G17" s="6"/>
      <c r="H17" s="5"/>
      <c r="I17" s="26" t="str">
        <f t="shared" si="0"/>
        <v/>
      </c>
      <c r="J17" s="27" t="str">
        <f t="shared" si="7"/>
        <v/>
      </c>
      <c r="K17" s="27" t="str">
        <f t="shared" si="1"/>
        <v/>
      </c>
      <c r="L17" s="26" t="str">
        <f t="shared" si="2"/>
        <v/>
      </c>
      <c r="M17" s="5"/>
      <c r="N17" s="66" t="str">
        <f t="shared" si="3"/>
        <v/>
      </c>
      <c r="O17" s="27" t="str">
        <f t="shared" si="4"/>
        <v/>
      </c>
      <c r="P17" s="28" t="str">
        <f t="shared" si="5"/>
        <v/>
      </c>
      <c r="R17" s="37" t="s">
        <v>58</v>
      </c>
      <c r="S17" s="38">
        <v>35.53</v>
      </c>
      <c r="U17" s="55" t="s">
        <v>58</v>
      </c>
      <c r="V17" s="55" t="s">
        <v>76</v>
      </c>
    </row>
    <row r="18" spans="1:22" x14ac:dyDescent="0.45">
      <c r="A18" s="7"/>
      <c r="B18" s="7"/>
      <c r="C18" s="10"/>
      <c r="D18" s="10"/>
      <c r="E18" s="51" t="str">
        <f t="shared" si="6"/>
        <v/>
      </c>
      <c r="F18" s="5"/>
      <c r="G18" s="6"/>
      <c r="H18" s="5"/>
      <c r="I18" s="26" t="str">
        <f t="shared" si="0"/>
        <v/>
      </c>
      <c r="J18" s="27" t="str">
        <f t="shared" si="7"/>
        <v/>
      </c>
      <c r="K18" s="27" t="str">
        <f t="shared" si="1"/>
        <v/>
      </c>
      <c r="L18" s="26" t="str">
        <f t="shared" si="2"/>
        <v/>
      </c>
      <c r="M18" s="5"/>
      <c r="N18" s="66" t="str">
        <f t="shared" si="3"/>
        <v/>
      </c>
      <c r="O18" s="27" t="str">
        <f t="shared" si="4"/>
        <v/>
      </c>
      <c r="P18" s="28" t="str">
        <f t="shared" si="5"/>
        <v/>
      </c>
      <c r="R18" s="37" t="s">
        <v>59</v>
      </c>
      <c r="S18" s="38">
        <v>36.56</v>
      </c>
      <c r="U18" s="55" t="s">
        <v>59</v>
      </c>
      <c r="V18" s="55" t="s">
        <v>76</v>
      </c>
    </row>
    <row r="19" spans="1:22" x14ac:dyDescent="0.45">
      <c r="A19" s="7"/>
      <c r="B19" s="7"/>
      <c r="C19" s="10"/>
      <c r="D19" s="10"/>
      <c r="E19" s="51" t="str">
        <f t="shared" si="6"/>
        <v/>
      </c>
      <c r="F19" s="5"/>
      <c r="G19" s="6"/>
      <c r="H19" s="5"/>
      <c r="I19" s="26" t="str">
        <f t="shared" si="0"/>
        <v/>
      </c>
      <c r="J19" s="27" t="str">
        <f t="shared" si="7"/>
        <v/>
      </c>
      <c r="K19" s="27" t="str">
        <f t="shared" si="1"/>
        <v/>
      </c>
      <c r="L19" s="26" t="str">
        <f t="shared" si="2"/>
        <v/>
      </c>
      <c r="M19" s="5"/>
      <c r="N19" s="66" t="str">
        <f t="shared" si="3"/>
        <v/>
      </c>
      <c r="O19" s="27" t="str">
        <f t="shared" si="4"/>
        <v/>
      </c>
      <c r="P19" s="28" t="str">
        <f t="shared" si="5"/>
        <v/>
      </c>
      <c r="R19" s="37" t="s">
        <v>60</v>
      </c>
      <c r="S19" s="38">
        <v>26.91</v>
      </c>
      <c r="U19" s="55" t="s">
        <v>60</v>
      </c>
      <c r="V19" s="55" t="s">
        <v>76</v>
      </c>
    </row>
    <row r="20" spans="1:22" x14ac:dyDescent="0.45">
      <c r="A20" s="7"/>
      <c r="B20" s="7"/>
      <c r="C20" s="10"/>
      <c r="D20" s="10"/>
      <c r="E20" s="51" t="str">
        <f t="shared" si="6"/>
        <v/>
      </c>
      <c r="F20" s="5"/>
      <c r="G20" s="6"/>
      <c r="H20" s="5"/>
      <c r="I20" s="26" t="str">
        <f t="shared" si="0"/>
        <v/>
      </c>
      <c r="J20" s="27" t="str">
        <f t="shared" si="7"/>
        <v/>
      </c>
      <c r="K20" s="27" t="str">
        <f t="shared" si="1"/>
        <v/>
      </c>
      <c r="L20" s="26" t="str">
        <f t="shared" si="2"/>
        <v/>
      </c>
      <c r="M20" s="5"/>
      <c r="N20" s="66" t="str">
        <f t="shared" si="3"/>
        <v/>
      </c>
      <c r="O20" s="27" t="str">
        <f t="shared" si="4"/>
        <v/>
      </c>
      <c r="P20" s="28" t="str">
        <f t="shared" si="5"/>
        <v/>
      </c>
      <c r="R20" s="37" t="s">
        <v>61</v>
      </c>
      <c r="S20" s="38">
        <v>44.53</v>
      </c>
      <c r="U20" s="55" t="s">
        <v>61</v>
      </c>
      <c r="V20" s="55" t="s">
        <v>76</v>
      </c>
    </row>
    <row r="21" spans="1:22" x14ac:dyDescent="0.45">
      <c r="A21" s="7"/>
      <c r="B21" s="7"/>
      <c r="C21" s="10"/>
      <c r="D21" s="10"/>
      <c r="E21" s="51" t="str">
        <f t="shared" si="6"/>
        <v/>
      </c>
      <c r="F21" s="5"/>
      <c r="G21" s="6"/>
      <c r="H21" s="5"/>
      <c r="I21" s="26" t="str">
        <f t="shared" si="0"/>
        <v/>
      </c>
      <c r="J21" s="27" t="str">
        <f t="shared" si="7"/>
        <v/>
      </c>
      <c r="K21" s="27" t="str">
        <f t="shared" si="1"/>
        <v/>
      </c>
      <c r="L21" s="26" t="str">
        <f t="shared" si="2"/>
        <v/>
      </c>
      <c r="M21" s="5"/>
      <c r="N21" s="66" t="str">
        <f t="shared" si="3"/>
        <v/>
      </c>
      <c r="O21" s="27" t="str">
        <f t="shared" si="4"/>
        <v/>
      </c>
      <c r="P21" s="28" t="str">
        <f t="shared" si="5"/>
        <v/>
      </c>
      <c r="R21" s="37" t="s">
        <v>62</v>
      </c>
      <c r="S21" s="38">
        <v>20.09</v>
      </c>
      <c r="U21" s="55" t="s">
        <v>62</v>
      </c>
      <c r="V21" s="55" t="s">
        <v>76</v>
      </c>
    </row>
    <row r="22" spans="1:22" x14ac:dyDescent="0.45">
      <c r="A22" s="10"/>
      <c r="B22" s="10"/>
      <c r="C22" s="8"/>
      <c r="D22" s="9"/>
      <c r="E22" s="51" t="str">
        <f t="shared" si="6"/>
        <v/>
      </c>
      <c r="F22" s="5"/>
      <c r="G22" s="6"/>
      <c r="H22" s="5"/>
      <c r="I22" s="26" t="str">
        <f t="shared" si="0"/>
        <v/>
      </c>
      <c r="J22" s="27" t="str">
        <f t="shared" si="7"/>
        <v/>
      </c>
      <c r="K22" s="27" t="str">
        <f t="shared" si="1"/>
        <v/>
      </c>
      <c r="L22" s="28" t="str">
        <f t="shared" ref="L22:L62" si="8">IF(H22="","",RANK(K22,K$3:K$67,0))</f>
        <v/>
      </c>
      <c r="M22" s="5"/>
      <c r="N22" s="66"/>
      <c r="O22" s="27" t="str">
        <f t="shared" si="4"/>
        <v/>
      </c>
      <c r="P22" s="28" t="str">
        <f t="shared" si="5"/>
        <v/>
      </c>
      <c r="R22" s="37" t="s">
        <v>63</v>
      </c>
      <c r="S22" s="38">
        <v>42.12</v>
      </c>
      <c r="U22" s="55" t="s">
        <v>63</v>
      </c>
      <c r="V22" s="55" t="s">
        <v>76</v>
      </c>
    </row>
    <row r="23" spans="1:22" x14ac:dyDescent="0.45">
      <c r="A23" s="10"/>
      <c r="B23" s="10"/>
      <c r="C23" s="8"/>
      <c r="D23" s="9"/>
      <c r="E23" s="51" t="str">
        <f t="shared" si="6"/>
        <v/>
      </c>
      <c r="F23" s="5"/>
      <c r="G23" s="6"/>
      <c r="H23" s="5"/>
      <c r="I23" s="26" t="str">
        <f t="shared" si="0"/>
        <v/>
      </c>
      <c r="J23" s="27" t="str">
        <f t="shared" si="7"/>
        <v/>
      </c>
      <c r="K23" s="27" t="str">
        <f t="shared" si="1"/>
        <v/>
      </c>
      <c r="L23" s="28" t="str">
        <f t="shared" si="8"/>
        <v/>
      </c>
      <c r="M23" s="5"/>
      <c r="N23" s="66" t="str">
        <f t="shared" ref="N23:N52" si="9">IF(L23="", "", MAX(F23:H23, M23))</f>
        <v/>
      </c>
      <c r="O23" s="27" t="str">
        <f t="shared" si="4"/>
        <v/>
      </c>
      <c r="P23" s="28" t="str">
        <f t="shared" si="5"/>
        <v/>
      </c>
      <c r="R23" s="37" t="s">
        <v>78</v>
      </c>
      <c r="S23" s="38">
        <v>14.87</v>
      </c>
      <c r="U23" s="59" t="s">
        <v>78</v>
      </c>
      <c r="V23" s="55" t="s">
        <v>77</v>
      </c>
    </row>
    <row r="24" spans="1:22" x14ac:dyDescent="0.45">
      <c r="A24" s="10"/>
      <c r="B24" s="10"/>
      <c r="C24" s="8"/>
      <c r="D24" s="9"/>
      <c r="E24" s="51" t="str">
        <f t="shared" si="6"/>
        <v/>
      </c>
      <c r="F24" s="5"/>
      <c r="G24" s="6"/>
      <c r="H24" s="5"/>
      <c r="I24" s="26" t="str">
        <f t="shared" si="0"/>
        <v/>
      </c>
      <c r="J24" s="27" t="str">
        <f t="shared" si="7"/>
        <v/>
      </c>
      <c r="K24" s="27" t="str">
        <f t="shared" si="1"/>
        <v/>
      </c>
      <c r="L24" s="28" t="str">
        <f t="shared" si="8"/>
        <v/>
      </c>
      <c r="M24" s="5"/>
      <c r="N24" s="66" t="str">
        <f t="shared" si="9"/>
        <v/>
      </c>
      <c r="O24" s="27" t="str">
        <f t="shared" si="4"/>
        <v/>
      </c>
      <c r="P24" s="28" t="str">
        <f t="shared" si="5"/>
        <v/>
      </c>
      <c r="R24" s="37" t="s">
        <v>64</v>
      </c>
      <c r="S24" s="38">
        <v>17.41</v>
      </c>
      <c r="U24" s="55" t="s">
        <v>64</v>
      </c>
      <c r="V24" s="55" t="s">
        <v>77</v>
      </c>
    </row>
    <row r="25" spans="1:22" x14ac:dyDescent="0.45">
      <c r="A25" s="10"/>
      <c r="B25" s="10"/>
      <c r="C25" s="8"/>
      <c r="D25" s="9"/>
      <c r="E25" s="51" t="str">
        <f t="shared" si="6"/>
        <v/>
      </c>
      <c r="F25" s="5"/>
      <c r="G25" s="6"/>
      <c r="H25" s="5"/>
      <c r="I25" s="26" t="str">
        <f t="shared" si="0"/>
        <v/>
      </c>
      <c r="J25" s="27" t="str">
        <f t="shared" si="7"/>
        <v/>
      </c>
      <c r="K25" s="27" t="str">
        <f t="shared" si="1"/>
        <v/>
      </c>
      <c r="L25" s="28" t="str">
        <f t="shared" si="8"/>
        <v/>
      </c>
      <c r="M25" s="5"/>
      <c r="N25" s="66" t="str">
        <f t="shared" si="9"/>
        <v/>
      </c>
      <c r="O25" s="27" t="str">
        <f t="shared" si="4"/>
        <v/>
      </c>
      <c r="P25" s="28" t="str">
        <f t="shared" si="5"/>
        <v/>
      </c>
      <c r="R25" s="37" t="s">
        <v>65</v>
      </c>
      <c r="S25" s="38">
        <v>16.260000000000002</v>
      </c>
      <c r="U25" s="55" t="s">
        <v>65</v>
      </c>
      <c r="V25" s="55" t="s">
        <v>77</v>
      </c>
    </row>
    <row r="26" spans="1:22" x14ac:dyDescent="0.45">
      <c r="A26" s="10"/>
      <c r="B26" s="10"/>
      <c r="C26" s="8"/>
      <c r="D26" s="9"/>
      <c r="E26" s="51" t="str">
        <f t="shared" si="6"/>
        <v/>
      </c>
      <c r="F26" s="5"/>
      <c r="G26" s="6"/>
      <c r="H26" s="5"/>
      <c r="I26" s="26" t="str">
        <f t="shared" si="0"/>
        <v/>
      </c>
      <c r="J26" s="27" t="str">
        <f t="shared" si="7"/>
        <v/>
      </c>
      <c r="K26" s="27" t="str">
        <f t="shared" si="1"/>
        <v/>
      </c>
      <c r="L26" s="28" t="str">
        <f t="shared" si="8"/>
        <v/>
      </c>
      <c r="M26" s="5"/>
      <c r="N26" s="66" t="str">
        <f t="shared" si="9"/>
        <v/>
      </c>
      <c r="O26" s="27" t="str">
        <f t="shared" si="4"/>
        <v/>
      </c>
      <c r="P26" s="28" t="str">
        <f t="shared" si="5"/>
        <v/>
      </c>
      <c r="R26" s="37" t="s">
        <v>66</v>
      </c>
      <c r="S26" s="38">
        <v>19.96</v>
      </c>
      <c r="U26" s="55" t="s">
        <v>66</v>
      </c>
      <c r="V26" s="55" t="s">
        <v>77</v>
      </c>
    </row>
    <row r="27" spans="1:22" x14ac:dyDescent="0.45">
      <c r="A27" s="10"/>
      <c r="B27" s="10"/>
      <c r="C27" s="8"/>
      <c r="D27" s="9"/>
      <c r="E27" s="51" t="str">
        <f t="shared" si="6"/>
        <v/>
      </c>
      <c r="F27" s="5"/>
      <c r="G27" s="6"/>
      <c r="H27" s="5"/>
      <c r="I27" s="26" t="str">
        <f t="shared" si="0"/>
        <v/>
      </c>
      <c r="J27" s="27" t="str">
        <f t="shared" si="7"/>
        <v/>
      </c>
      <c r="K27" s="27" t="str">
        <f t="shared" si="1"/>
        <v/>
      </c>
      <c r="L27" s="28" t="str">
        <f t="shared" si="8"/>
        <v/>
      </c>
      <c r="M27" s="5"/>
      <c r="N27" s="66" t="str">
        <f t="shared" si="9"/>
        <v/>
      </c>
      <c r="O27" s="27" t="str">
        <f t="shared" si="4"/>
        <v/>
      </c>
      <c r="P27" s="28" t="str">
        <f t="shared" si="5"/>
        <v/>
      </c>
      <c r="R27" s="37" t="s">
        <v>67</v>
      </c>
      <c r="S27" s="38">
        <v>27.8</v>
      </c>
      <c r="U27" s="55" t="s">
        <v>67</v>
      </c>
      <c r="V27" s="55" t="s">
        <v>77</v>
      </c>
    </row>
    <row r="28" spans="1:22" x14ac:dyDescent="0.45">
      <c r="A28" s="10"/>
      <c r="B28" s="10"/>
      <c r="C28" s="8"/>
      <c r="D28" s="9"/>
      <c r="E28" s="51" t="str">
        <f t="shared" si="6"/>
        <v/>
      </c>
      <c r="F28" s="5"/>
      <c r="G28" s="6"/>
      <c r="H28" s="5"/>
      <c r="I28" s="26" t="str">
        <f t="shared" si="0"/>
        <v/>
      </c>
      <c r="J28" s="27" t="str">
        <f t="shared" si="7"/>
        <v/>
      </c>
      <c r="K28" s="27" t="str">
        <f t="shared" si="1"/>
        <v/>
      </c>
      <c r="L28" s="28" t="str">
        <f t="shared" si="8"/>
        <v/>
      </c>
      <c r="M28" s="5"/>
      <c r="N28" s="66" t="str">
        <f t="shared" si="9"/>
        <v/>
      </c>
      <c r="O28" s="27" t="str">
        <f t="shared" si="4"/>
        <v/>
      </c>
      <c r="P28" s="28" t="str">
        <f t="shared" si="5"/>
        <v/>
      </c>
      <c r="R28" s="37" t="s">
        <v>68</v>
      </c>
      <c r="S28" s="38">
        <v>26.28</v>
      </c>
      <c r="U28" s="55" t="s">
        <v>68</v>
      </c>
      <c r="V28" s="55" t="s">
        <v>77</v>
      </c>
    </row>
    <row r="29" spans="1:22" x14ac:dyDescent="0.45">
      <c r="A29" s="10"/>
      <c r="B29" s="10"/>
      <c r="C29" s="8"/>
      <c r="D29" s="9"/>
      <c r="E29" s="51" t="str">
        <f t="shared" si="6"/>
        <v/>
      </c>
      <c r="F29" s="5"/>
      <c r="G29" s="6"/>
      <c r="H29" s="5"/>
      <c r="I29" s="26" t="str">
        <f t="shared" si="0"/>
        <v/>
      </c>
      <c r="J29" s="27" t="str">
        <f t="shared" si="7"/>
        <v/>
      </c>
      <c r="K29" s="27" t="str">
        <f t="shared" si="1"/>
        <v/>
      </c>
      <c r="L29" s="28" t="str">
        <f t="shared" si="8"/>
        <v/>
      </c>
      <c r="M29" s="5"/>
      <c r="N29" s="66" t="str">
        <f t="shared" si="9"/>
        <v/>
      </c>
      <c r="O29" s="27" t="str">
        <f t="shared" si="4"/>
        <v/>
      </c>
      <c r="P29" s="28" t="str">
        <f t="shared" si="5"/>
        <v/>
      </c>
      <c r="R29" s="37" t="s">
        <v>69</v>
      </c>
      <c r="S29" s="38">
        <v>35.76</v>
      </c>
      <c r="U29" s="55" t="s">
        <v>69</v>
      </c>
      <c r="V29" s="55" t="s">
        <v>77</v>
      </c>
    </row>
    <row r="30" spans="1:22" x14ac:dyDescent="0.45">
      <c r="A30" s="10"/>
      <c r="B30" s="10"/>
      <c r="C30" s="8"/>
      <c r="D30" s="9"/>
      <c r="E30" s="51" t="str">
        <f t="shared" si="6"/>
        <v/>
      </c>
      <c r="F30" s="5"/>
      <c r="G30" s="6"/>
      <c r="H30" s="5"/>
      <c r="I30" s="26" t="str">
        <f t="shared" si="0"/>
        <v/>
      </c>
      <c r="J30" s="27" t="str">
        <f t="shared" si="7"/>
        <v/>
      </c>
      <c r="K30" s="27" t="str">
        <f t="shared" si="1"/>
        <v/>
      </c>
      <c r="L30" s="28" t="str">
        <f t="shared" si="8"/>
        <v/>
      </c>
      <c r="M30" s="5"/>
      <c r="N30" s="66" t="str">
        <f t="shared" si="9"/>
        <v/>
      </c>
      <c r="O30" s="27" t="str">
        <f t="shared" si="4"/>
        <v/>
      </c>
      <c r="P30" s="28" t="str">
        <f t="shared" si="5"/>
        <v/>
      </c>
      <c r="R30" s="37" t="s">
        <v>70</v>
      </c>
      <c r="S30" s="38">
        <v>31.85</v>
      </c>
      <c r="U30" s="55" t="s">
        <v>70</v>
      </c>
      <c r="V30" s="55" t="s">
        <v>76</v>
      </c>
    </row>
    <row r="31" spans="1:22" x14ac:dyDescent="0.45">
      <c r="A31" s="10"/>
      <c r="B31" s="10"/>
      <c r="C31" s="8"/>
      <c r="D31" s="9"/>
      <c r="E31" s="51" t="str">
        <f t="shared" si="6"/>
        <v/>
      </c>
      <c r="F31" s="5"/>
      <c r="G31" s="6"/>
      <c r="H31" s="5"/>
      <c r="I31" s="26" t="str">
        <f t="shared" si="0"/>
        <v/>
      </c>
      <c r="J31" s="27" t="str">
        <f t="shared" si="7"/>
        <v/>
      </c>
      <c r="K31" s="27" t="str">
        <f t="shared" si="1"/>
        <v/>
      </c>
      <c r="L31" s="28" t="str">
        <f t="shared" si="8"/>
        <v/>
      </c>
      <c r="M31" s="5"/>
      <c r="N31" s="66" t="str">
        <f t="shared" si="9"/>
        <v/>
      </c>
      <c r="O31" s="27" t="str">
        <f t="shared" si="4"/>
        <v/>
      </c>
      <c r="P31" s="28" t="str">
        <f t="shared" si="5"/>
        <v/>
      </c>
      <c r="R31" s="37" t="s">
        <v>71</v>
      </c>
      <c r="S31" s="38">
        <v>33.19</v>
      </c>
      <c r="U31" s="55" t="s">
        <v>71</v>
      </c>
      <c r="V31" s="55" t="s">
        <v>76</v>
      </c>
    </row>
    <row r="32" spans="1:22" x14ac:dyDescent="0.45">
      <c r="A32" s="10"/>
      <c r="B32" s="10"/>
      <c r="C32" s="8"/>
      <c r="D32" s="9"/>
      <c r="E32" s="51" t="str">
        <f t="shared" si="6"/>
        <v/>
      </c>
      <c r="F32" s="5"/>
      <c r="G32" s="6"/>
      <c r="H32" s="5"/>
      <c r="I32" s="26" t="str">
        <f t="shared" si="0"/>
        <v/>
      </c>
      <c r="J32" s="27" t="str">
        <f t="shared" si="7"/>
        <v/>
      </c>
      <c r="K32" s="27" t="str">
        <f t="shared" si="1"/>
        <v/>
      </c>
      <c r="L32" s="28" t="str">
        <f t="shared" si="8"/>
        <v/>
      </c>
      <c r="M32" s="5"/>
      <c r="N32" s="66" t="str">
        <f t="shared" si="9"/>
        <v/>
      </c>
      <c r="O32" s="27" t="str">
        <f t="shared" si="4"/>
        <v/>
      </c>
      <c r="P32" s="28" t="str">
        <f t="shared" si="5"/>
        <v/>
      </c>
      <c r="R32" s="37" t="s">
        <v>72</v>
      </c>
      <c r="S32" s="38">
        <v>35.4</v>
      </c>
      <c r="U32" s="55" t="s">
        <v>72</v>
      </c>
      <c r="V32" s="55" t="s">
        <v>76</v>
      </c>
    </row>
    <row r="33" spans="1:22" x14ac:dyDescent="0.45">
      <c r="A33" s="10"/>
      <c r="B33" s="10"/>
      <c r="C33" s="8"/>
      <c r="D33" s="9"/>
      <c r="E33" s="51" t="str">
        <f t="shared" si="6"/>
        <v/>
      </c>
      <c r="F33" s="5"/>
      <c r="G33" s="6"/>
      <c r="H33" s="5"/>
      <c r="I33" s="26" t="str">
        <f t="shared" si="0"/>
        <v/>
      </c>
      <c r="J33" s="27" t="str">
        <f t="shared" si="7"/>
        <v/>
      </c>
      <c r="K33" s="27" t="str">
        <f t="shared" si="1"/>
        <v/>
      </c>
      <c r="L33" s="28" t="str">
        <f t="shared" si="8"/>
        <v/>
      </c>
      <c r="M33" s="5"/>
      <c r="N33" s="66" t="str">
        <f t="shared" si="9"/>
        <v/>
      </c>
      <c r="O33" s="27" t="str">
        <f t="shared" si="4"/>
        <v/>
      </c>
      <c r="P33" s="28" t="str">
        <f t="shared" si="5"/>
        <v/>
      </c>
      <c r="R33" s="37" t="s">
        <v>73</v>
      </c>
      <c r="S33" s="38">
        <v>33.19</v>
      </c>
      <c r="U33" s="55" t="s">
        <v>73</v>
      </c>
      <c r="V33" s="55" t="s">
        <v>76</v>
      </c>
    </row>
    <row r="34" spans="1:22" x14ac:dyDescent="0.45">
      <c r="A34" s="10"/>
      <c r="B34" s="10"/>
      <c r="C34" s="8"/>
      <c r="D34" s="9"/>
      <c r="E34" s="51" t="str">
        <f t="shared" si="6"/>
        <v/>
      </c>
      <c r="F34" s="5"/>
      <c r="G34" s="6"/>
      <c r="H34" s="5"/>
      <c r="I34" s="26" t="str">
        <f t="shared" si="0"/>
        <v/>
      </c>
      <c r="J34" s="27" t="str">
        <f t="shared" si="7"/>
        <v/>
      </c>
      <c r="K34" s="27" t="str">
        <f t="shared" si="1"/>
        <v/>
      </c>
      <c r="L34" s="28" t="str">
        <f t="shared" si="8"/>
        <v/>
      </c>
      <c r="M34" s="5"/>
      <c r="N34" s="66" t="str">
        <f t="shared" si="9"/>
        <v/>
      </c>
      <c r="O34" s="27" t="str">
        <f t="shared" si="4"/>
        <v/>
      </c>
      <c r="P34" s="28" t="str">
        <f t="shared" si="5"/>
        <v/>
      </c>
      <c r="R34" s="39" t="s">
        <v>74</v>
      </c>
      <c r="S34" s="40">
        <v>37.6</v>
      </c>
      <c r="U34" s="62" t="s">
        <v>74</v>
      </c>
      <c r="V34" s="62" t="s">
        <v>76</v>
      </c>
    </row>
    <row r="35" spans="1:22" x14ac:dyDescent="0.45">
      <c r="A35" s="10"/>
      <c r="B35" s="10"/>
      <c r="C35" s="8"/>
      <c r="D35" s="9"/>
      <c r="E35" s="51" t="str">
        <f t="shared" si="6"/>
        <v/>
      </c>
      <c r="F35" s="5"/>
      <c r="G35" s="6"/>
      <c r="H35" s="5"/>
      <c r="I35" s="26" t="str">
        <f t="shared" ref="I35:I52" si="10">IF(H35="","",MAX(F35:H35))</f>
        <v/>
      </c>
      <c r="J35" s="27" t="str">
        <f t="shared" si="7"/>
        <v/>
      </c>
      <c r="K35" s="27" t="str">
        <f t="shared" ref="K35:K52" si="11">IF(J35="","",ROUNDDOWN((I35/J35*100),2))</f>
        <v/>
      </c>
      <c r="L35" s="28" t="str">
        <f t="shared" si="8"/>
        <v/>
      </c>
      <c r="M35" s="5"/>
      <c r="N35" s="66" t="str">
        <f t="shared" si="9"/>
        <v/>
      </c>
      <c r="O35" s="27" t="str">
        <f t="shared" ref="O35:O52" si="12">IF(N35="","",ROUNDDOWN((N35/J35*100),2))</f>
        <v/>
      </c>
      <c r="P35" s="28" t="str">
        <f t="shared" ref="P35:P52" si="13">IF(O35="","",RANK(O35,O$3:O$32,0))</f>
        <v/>
      </c>
      <c r="R35" s="64" t="s">
        <v>37</v>
      </c>
      <c r="S35" s="64">
        <v>69.12</v>
      </c>
      <c r="U35" s="64" t="s">
        <v>37</v>
      </c>
      <c r="V35" s="64" t="s">
        <v>76</v>
      </c>
    </row>
    <row r="36" spans="1:22" x14ac:dyDescent="0.45">
      <c r="A36" s="10"/>
      <c r="B36" s="10"/>
      <c r="C36" s="8"/>
      <c r="D36" s="9"/>
      <c r="E36" s="51" t="str">
        <f t="shared" si="6"/>
        <v/>
      </c>
      <c r="F36" s="5"/>
      <c r="G36" s="6"/>
      <c r="H36" s="5"/>
      <c r="I36" s="26" t="str">
        <f t="shared" si="10"/>
        <v/>
      </c>
      <c r="J36" s="27" t="str">
        <f t="shared" si="7"/>
        <v/>
      </c>
      <c r="K36" s="27" t="str">
        <f t="shared" si="11"/>
        <v/>
      </c>
      <c r="L36" s="28" t="str">
        <f t="shared" si="8"/>
        <v/>
      </c>
      <c r="M36" s="5"/>
      <c r="N36" s="66" t="str">
        <f t="shared" si="9"/>
        <v/>
      </c>
      <c r="O36" s="27" t="str">
        <f t="shared" si="12"/>
        <v/>
      </c>
      <c r="P36" s="28" t="str">
        <f t="shared" si="13"/>
        <v/>
      </c>
    </row>
    <row r="37" spans="1:22" x14ac:dyDescent="0.45">
      <c r="A37" s="10"/>
      <c r="B37" s="10"/>
      <c r="C37" s="8"/>
      <c r="D37" s="9"/>
      <c r="E37" s="51" t="str">
        <f t="shared" si="6"/>
        <v/>
      </c>
      <c r="F37" s="5"/>
      <c r="G37" s="6"/>
      <c r="H37" s="5"/>
      <c r="I37" s="26" t="str">
        <f t="shared" si="10"/>
        <v/>
      </c>
      <c r="J37" s="27" t="str">
        <f t="shared" si="7"/>
        <v/>
      </c>
      <c r="K37" s="27" t="str">
        <f t="shared" si="11"/>
        <v/>
      </c>
      <c r="L37" s="28" t="str">
        <f t="shared" si="8"/>
        <v/>
      </c>
      <c r="M37" s="5"/>
      <c r="N37" s="66" t="str">
        <f t="shared" si="9"/>
        <v/>
      </c>
      <c r="O37" s="27" t="str">
        <f t="shared" si="12"/>
        <v/>
      </c>
      <c r="P37" s="28" t="str">
        <f t="shared" si="13"/>
        <v/>
      </c>
    </row>
    <row r="38" spans="1:22" x14ac:dyDescent="0.45">
      <c r="A38" s="10"/>
      <c r="B38" s="10"/>
      <c r="C38" s="8"/>
      <c r="D38" s="9"/>
      <c r="E38" s="51" t="str">
        <f t="shared" si="6"/>
        <v/>
      </c>
      <c r="F38" s="5"/>
      <c r="G38" s="6"/>
      <c r="H38" s="5"/>
      <c r="I38" s="26" t="str">
        <f t="shared" si="10"/>
        <v/>
      </c>
      <c r="J38" s="27" t="str">
        <f t="shared" si="7"/>
        <v/>
      </c>
      <c r="K38" s="27" t="str">
        <f t="shared" si="11"/>
        <v/>
      </c>
      <c r="L38" s="28" t="str">
        <f t="shared" si="8"/>
        <v/>
      </c>
      <c r="M38" s="5"/>
      <c r="N38" s="66" t="str">
        <f t="shared" si="9"/>
        <v/>
      </c>
      <c r="O38" s="27" t="str">
        <f t="shared" si="12"/>
        <v/>
      </c>
      <c r="P38" s="28" t="str">
        <f t="shared" si="13"/>
        <v/>
      </c>
    </row>
    <row r="39" spans="1:22" x14ac:dyDescent="0.45">
      <c r="A39" s="10"/>
      <c r="B39" s="10"/>
      <c r="C39" s="8"/>
      <c r="D39" s="9"/>
      <c r="E39" s="51" t="str">
        <f t="shared" si="6"/>
        <v/>
      </c>
      <c r="F39" s="5"/>
      <c r="G39" s="6"/>
      <c r="H39" s="5"/>
      <c r="I39" s="26" t="str">
        <f t="shared" si="10"/>
        <v/>
      </c>
      <c r="J39" s="27" t="str">
        <f t="shared" si="7"/>
        <v/>
      </c>
      <c r="K39" s="27" t="str">
        <f t="shared" si="11"/>
        <v/>
      </c>
      <c r="L39" s="28" t="str">
        <f t="shared" si="8"/>
        <v/>
      </c>
      <c r="M39" s="5"/>
      <c r="N39" s="66" t="str">
        <f t="shared" si="9"/>
        <v/>
      </c>
      <c r="O39" s="27" t="str">
        <f t="shared" si="12"/>
        <v/>
      </c>
      <c r="P39" s="28" t="str">
        <f t="shared" si="13"/>
        <v/>
      </c>
    </row>
    <row r="40" spans="1:22" x14ac:dyDescent="0.45">
      <c r="A40" s="10"/>
      <c r="B40" s="10"/>
      <c r="C40" s="8"/>
      <c r="D40" s="9"/>
      <c r="E40" s="51" t="str">
        <f t="shared" si="6"/>
        <v/>
      </c>
      <c r="F40" s="5"/>
      <c r="G40" s="6"/>
      <c r="H40" s="5"/>
      <c r="I40" s="26" t="str">
        <f t="shared" si="10"/>
        <v/>
      </c>
      <c r="J40" s="27" t="str">
        <f t="shared" si="7"/>
        <v/>
      </c>
      <c r="K40" s="27" t="str">
        <f t="shared" si="11"/>
        <v/>
      </c>
      <c r="L40" s="28" t="str">
        <f t="shared" si="8"/>
        <v/>
      </c>
      <c r="M40" s="5"/>
      <c r="N40" s="66" t="str">
        <f t="shared" si="9"/>
        <v/>
      </c>
      <c r="O40" s="27" t="str">
        <f t="shared" si="12"/>
        <v/>
      </c>
      <c r="P40" s="28" t="str">
        <f t="shared" si="13"/>
        <v/>
      </c>
    </row>
    <row r="41" spans="1:22" x14ac:dyDescent="0.45">
      <c r="A41" s="10"/>
      <c r="B41" s="10"/>
      <c r="C41" s="8"/>
      <c r="D41" s="9"/>
      <c r="E41" s="51" t="str">
        <f t="shared" si="6"/>
        <v/>
      </c>
      <c r="F41" s="5"/>
      <c r="G41" s="6"/>
      <c r="H41" s="5"/>
      <c r="I41" s="26" t="str">
        <f t="shared" si="10"/>
        <v/>
      </c>
      <c r="J41" s="27" t="str">
        <f t="shared" si="7"/>
        <v/>
      </c>
      <c r="K41" s="27" t="str">
        <f t="shared" si="11"/>
        <v/>
      </c>
      <c r="L41" s="28" t="str">
        <f t="shared" si="8"/>
        <v/>
      </c>
      <c r="M41" s="5"/>
      <c r="N41" s="66" t="str">
        <f t="shared" si="9"/>
        <v/>
      </c>
      <c r="O41" s="27" t="str">
        <f t="shared" si="12"/>
        <v/>
      </c>
      <c r="P41" s="28" t="str">
        <f t="shared" si="13"/>
        <v/>
      </c>
    </row>
    <row r="42" spans="1:22" x14ac:dyDescent="0.45">
      <c r="A42" s="10"/>
      <c r="B42" s="10"/>
      <c r="C42" s="8"/>
      <c r="D42" s="9"/>
      <c r="E42" s="51" t="str">
        <f t="shared" si="6"/>
        <v/>
      </c>
      <c r="F42" s="5"/>
      <c r="G42" s="6"/>
      <c r="H42" s="5"/>
      <c r="I42" s="26" t="str">
        <f t="shared" si="10"/>
        <v/>
      </c>
      <c r="J42" s="27" t="str">
        <f t="shared" si="7"/>
        <v/>
      </c>
      <c r="K42" s="27" t="str">
        <f t="shared" si="11"/>
        <v/>
      </c>
      <c r="L42" s="28" t="str">
        <f t="shared" si="8"/>
        <v/>
      </c>
      <c r="M42" s="5"/>
      <c r="N42" s="66" t="str">
        <f t="shared" si="9"/>
        <v/>
      </c>
      <c r="O42" s="27" t="str">
        <f t="shared" si="12"/>
        <v/>
      </c>
      <c r="P42" s="28" t="str">
        <f t="shared" si="13"/>
        <v/>
      </c>
    </row>
    <row r="43" spans="1:22" x14ac:dyDescent="0.45">
      <c r="A43" s="10"/>
      <c r="B43" s="10"/>
      <c r="C43" s="8"/>
      <c r="D43" s="9"/>
      <c r="E43" s="51" t="str">
        <f t="shared" si="6"/>
        <v/>
      </c>
      <c r="F43" s="5"/>
      <c r="G43" s="6"/>
      <c r="H43" s="5"/>
      <c r="I43" s="26" t="str">
        <f t="shared" si="10"/>
        <v/>
      </c>
      <c r="J43" s="27" t="str">
        <f t="shared" si="7"/>
        <v/>
      </c>
      <c r="K43" s="27" t="str">
        <f t="shared" si="11"/>
        <v/>
      </c>
      <c r="L43" s="28" t="str">
        <f t="shared" si="8"/>
        <v/>
      </c>
      <c r="M43" s="5"/>
      <c r="N43" s="66" t="str">
        <f t="shared" si="9"/>
        <v/>
      </c>
      <c r="O43" s="27" t="str">
        <f t="shared" si="12"/>
        <v/>
      </c>
      <c r="P43" s="28" t="str">
        <f t="shared" si="13"/>
        <v/>
      </c>
    </row>
    <row r="44" spans="1:22" x14ac:dyDescent="0.45">
      <c r="A44" s="10"/>
      <c r="B44" s="10"/>
      <c r="C44" s="8"/>
      <c r="D44" s="9"/>
      <c r="E44" s="51" t="str">
        <f t="shared" si="6"/>
        <v/>
      </c>
      <c r="F44" s="5"/>
      <c r="G44" s="6"/>
      <c r="H44" s="5"/>
      <c r="I44" s="26" t="str">
        <f t="shared" si="10"/>
        <v/>
      </c>
      <c r="J44" s="27" t="str">
        <f t="shared" si="7"/>
        <v/>
      </c>
      <c r="K44" s="27" t="str">
        <f t="shared" si="11"/>
        <v/>
      </c>
      <c r="L44" s="28" t="str">
        <f t="shared" si="8"/>
        <v/>
      </c>
      <c r="M44" s="5"/>
      <c r="N44" s="66" t="str">
        <f t="shared" si="9"/>
        <v/>
      </c>
      <c r="O44" s="27" t="str">
        <f t="shared" si="12"/>
        <v/>
      </c>
      <c r="P44" s="28" t="str">
        <f t="shared" si="13"/>
        <v/>
      </c>
    </row>
    <row r="45" spans="1:22" x14ac:dyDescent="0.45">
      <c r="A45" s="10"/>
      <c r="B45" s="10"/>
      <c r="C45" s="8"/>
      <c r="D45" s="9"/>
      <c r="E45" s="51" t="str">
        <f t="shared" si="6"/>
        <v/>
      </c>
      <c r="F45" s="5"/>
      <c r="G45" s="6"/>
      <c r="H45" s="5"/>
      <c r="I45" s="26" t="str">
        <f t="shared" si="10"/>
        <v/>
      </c>
      <c r="J45" s="27" t="str">
        <f t="shared" si="7"/>
        <v/>
      </c>
      <c r="K45" s="27" t="str">
        <f t="shared" si="11"/>
        <v/>
      </c>
      <c r="L45" s="28" t="str">
        <f t="shared" si="8"/>
        <v/>
      </c>
      <c r="M45" s="5"/>
      <c r="N45" s="66" t="str">
        <f t="shared" si="9"/>
        <v/>
      </c>
      <c r="O45" s="27" t="str">
        <f t="shared" si="12"/>
        <v/>
      </c>
      <c r="P45" s="28" t="str">
        <f t="shared" si="13"/>
        <v/>
      </c>
    </row>
    <row r="46" spans="1:22" x14ac:dyDescent="0.45">
      <c r="A46" s="10"/>
      <c r="B46" s="10"/>
      <c r="C46" s="8"/>
      <c r="D46" s="9"/>
      <c r="E46" s="51" t="str">
        <f t="shared" si="6"/>
        <v/>
      </c>
      <c r="F46" s="5"/>
      <c r="G46" s="6"/>
      <c r="H46" s="5"/>
      <c r="I46" s="26" t="str">
        <f t="shared" si="10"/>
        <v/>
      </c>
      <c r="J46" s="27" t="str">
        <f t="shared" si="7"/>
        <v/>
      </c>
      <c r="K46" s="27" t="str">
        <f t="shared" si="11"/>
        <v/>
      </c>
      <c r="L46" s="28" t="str">
        <f t="shared" si="8"/>
        <v/>
      </c>
      <c r="M46" s="5"/>
      <c r="N46" s="66" t="str">
        <f t="shared" si="9"/>
        <v/>
      </c>
      <c r="O46" s="27" t="str">
        <f t="shared" si="12"/>
        <v/>
      </c>
      <c r="P46" s="28" t="str">
        <f t="shared" si="13"/>
        <v/>
      </c>
    </row>
    <row r="47" spans="1:22" x14ac:dyDescent="0.45">
      <c r="A47" s="10"/>
      <c r="B47" s="10"/>
      <c r="C47" s="8"/>
      <c r="D47" s="9"/>
      <c r="E47" s="51" t="str">
        <f t="shared" si="6"/>
        <v/>
      </c>
      <c r="F47" s="5"/>
      <c r="G47" s="6"/>
      <c r="H47" s="5"/>
      <c r="I47" s="26" t="str">
        <f t="shared" si="10"/>
        <v/>
      </c>
      <c r="J47" s="27" t="str">
        <f t="shared" si="7"/>
        <v/>
      </c>
      <c r="K47" s="27" t="str">
        <f t="shared" si="11"/>
        <v/>
      </c>
      <c r="L47" s="28" t="str">
        <f t="shared" si="8"/>
        <v/>
      </c>
      <c r="M47" s="5"/>
      <c r="N47" s="66" t="str">
        <f t="shared" si="9"/>
        <v/>
      </c>
      <c r="O47" s="27" t="str">
        <f t="shared" si="12"/>
        <v/>
      </c>
      <c r="P47" s="28" t="str">
        <f t="shared" si="13"/>
        <v/>
      </c>
    </row>
    <row r="48" spans="1:22" x14ac:dyDescent="0.45">
      <c r="A48" s="10"/>
      <c r="B48" s="10"/>
      <c r="C48" s="8"/>
      <c r="D48" s="9"/>
      <c r="E48" s="51" t="str">
        <f t="shared" si="6"/>
        <v/>
      </c>
      <c r="F48" s="5"/>
      <c r="G48" s="6"/>
      <c r="H48" s="5"/>
      <c r="I48" s="26" t="str">
        <f t="shared" si="10"/>
        <v/>
      </c>
      <c r="J48" s="27" t="str">
        <f t="shared" si="7"/>
        <v/>
      </c>
      <c r="K48" s="27" t="str">
        <f t="shared" si="11"/>
        <v/>
      </c>
      <c r="L48" s="28" t="str">
        <f t="shared" si="8"/>
        <v/>
      </c>
      <c r="M48" s="5"/>
      <c r="N48" s="66" t="str">
        <f t="shared" si="9"/>
        <v/>
      </c>
      <c r="O48" s="27" t="str">
        <f t="shared" si="12"/>
        <v/>
      </c>
      <c r="P48" s="28" t="str">
        <f t="shared" si="13"/>
        <v/>
      </c>
    </row>
    <row r="49" spans="1:16" x14ac:dyDescent="0.45">
      <c r="A49" s="10"/>
      <c r="B49" s="10"/>
      <c r="C49" s="8"/>
      <c r="D49" s="11"/>
      <c r="E49" s="51" t="str">
        <f t="shared" si="6"/>
        <v/>
      </c>
      <c r="F49" s="5"/>
      <c r="G49" s="6"/>
      <c r="H49" s="5"/>
      <c r="I49" s="26" t="str">
        <f t="shared" si="10"/>
        <v/>
      </c>
      <c r="J49" s="27" t="str">
        <f t="shared" si="7"/>
        <v/>
      </c>
      <c r="K49" s="27" t="str">
        <f t="shared" si="11"/>
        <v/>
      </c>
      <c r="L49" s="28" t="str">
        <f t="shared" si="8"/>
        <v/>
      </c>
      <c r="M49" s="5"/>
      <c r="N49" s="66" t="str">
        <f t="shared" si="9"/>
        <v/>
      </c>
      <c r="O49" s="27" t="str">
        <f t="shared" si="12"/>
        <v/>
      </c>
      <c r="P49" s="28" t="str">
        <f t="shared" si="13"/>
        <v/>
      </c>
    </row>
    <row r="50" spans="1:16" x14ac:dyDescent="0.45">
      <c r="A50" s="10"/>
      <c r="B50" s="10"/>
      <c r="C50" s="8"/>
      <c r="D50" s="11"/>
      <c r="E50" s="51" t="str">
        <f t="shared" si="6"/>
        <v/>
      </c>
      <c r="F50" s="5"/>
      <c r="G50" s="6"/>
      <c r="H50" s="5"/>
      <c r="I50" s="26" t="str">
        <f t="shared" si="10"/>
        <v/>
      </c>
      <c r="J50" s="27" t="str">
        <f t="shared" si="7"/>
        <v/>
      </c>
      <c r="K50" s="27" t="str">
        <f t="shared" si="11"/>
        <v/>
      </c>
      <c r="L50" s="28" t="str">
        <f t="shared" si="8"/>
        <v/>
      </c>
      <c r="M50" s="5"/>
      <c r="N50" s="66" t="str">
        <f t="shared" si="9"/>
        <v/>
      </c>
      <c r="O50" s="27" t="str">
        <f t="shared" si="12"/>
        <v/>
      </c>
      <c r="P50" s="28" t="str">
        <f t="shared" si="13"/>
        <v/>
      </c>
    </row>
    <row r="51" spans="1:16" x14ac:dyDescent="0.45">
      <c r="A51" s="10"/>
      <c r="B51" s="10"/>
      <c r="C51" s="8"/>
      <c r="D51" s="11"/>
      <c r="E51" s="51" t="str">
        <f t="shared" si="6"/>
        <v/>
      </c>
      <c r="F51" s="5"/>
      <c r="G51" s="6"/>
      <c r="H51" s="5"/>
      <c r="I51" s="26" t="str">
        <f t="shared" si="10"/>
        <v/>
      </c>
      <c r="J51" s="27" t="str">
        <f t="shared" si="7"/>
        <v/>
      </c>
      <c r="K51" s="27" t="str">
        <f t="shared" si="11"/>
        <v/>
      </c>
      <c r="L51" s="28" t="str">
        <f t="shared" si="8"/>
        <v/>
      </c>
      <c r="M51" s="5"/>
      <c r="N51" s="66" t="str">
        <f t="shared" si="9"/>
        <v/>
      </c>
      <c r="O51" s="27" t="str">
        <f t="shared" si="12"/>
        <v/>
      </c>
      <c r="P51" s="28" t="str">
        <f t="shared" si="13"/>
        <v/>
      </c>
    </row>
    <row r="52" spans="1:16" x14ac:dyDescent="0.45">
      <c r="A52" s="10"/>
      <c r="B52" s="10"/>
      <c r="C52" s="8"/>
      <c r="D52" s="11"/>
      <c r="E52" s="51" t="str">
        <f t="shared" si="6"/>
        <v/>
      </c>
      <c r="F52" s="5"/>
      <c r="G52" s="6"/>
      <c r="H52" s="5"/>
      <c r="I52" s="26" t="str">
        <f t="shared" si="10"/>
        <v/>
      </c>
      <c r="J52" s="27" t="str">
        <f t="shared" si="7"/>
        <v/>
      </c>
      <c r="K52" s="27" t="str">
        <f t="shared" si="11"/>
        <v/>
      </c>
      <c r="L52" s="28" t="str">
        <f t="shared" si="8"/>
        <v/>
      </c>
      <c r="M52" s="5"/>
      <c r="N52" s="66" t="str">
        <f t="shared" si="9"/>
        <v/>
      </c>
      <c r="O52" s="27" t="str">
        <f t="shared" si="12"/>
        <v/>
      </c>
      <c r="P52" s="28" t="str">
        <f t="shared" si="13"/>
        <v/>
      </c>
    </row>
    <row r="53" spans="1:16" x14ac:dyDescent="0.45">
      <c r="L53" s="30" t="str">
        <f t="shared" si="8"/>
        <v/>
      </c>
    </row>
    <row r="54" spans="1:16" x14ac:dyDescent="0.45">
      <c r="L54" s="30" t="str">
        <f t="shared" si="8"/>
        <v/>
      </c>
    </row>
    <row r="55" spans="1:16" x14ac:dyDescent="0.45">
      <c r="J55" s="30" t="str">
        <f t="shared" ref="J55:J68" si="14">IF(D55="","",VLOOKUP(D55,$R$3:$S$33,2,FALSE))</f>
        <v/>
      </c>
      <c r="L55" s="30" t="str">
        <f t="shared" si="8"/>
        <v/>
      </c>
    </row>
    <row r="56" spans="1:16" x14ac:dyDescent="0.45">
      <c r="J56" s="30" t="str">
        <f t="shared" si="14"/>
        <v/>
      </c>
      <c r="L56" s="30" t="str">
        <f t="shared" si="8"/>
        <v/>
      </c>
    </row>
    <row r="57" spans="1:16" x14ac:dyDescent="0.45">
      <c r="J57" s="30" t="str">
        <f t="shared" si="14"/>
        <v/>
      </c>
      <c r="L57" s="30" t="str">
        <f t="shared" si="8"/>
        <v/>
      </c>
    </row>
    <row r="58" spans="1:16" x14ac:dyDescent="0.45">
      <c r="J58" s="30" t="str">
        <f t="shared" si="14"/>
        <v/>
      </c>
      <c r="L58" s="30" t="str">
        <f t="shared" si="8"/>
        <v/>
      </c>
    </row>
    <row r="59" spans="1:16" x14ac:dyDescent="0.45">
      <c r="J59" s="30" t="str">
        <f t="shared" si="14"/>
        <v/>
      </c>
      <c r="L59" s="30" t="str">
        <f t="shared" si="8"/>
        <v/>
      </c>
    </row>
    <row r="60" spans="1:16" x14ac:dyDescent="0.45">
      <c r="J60" s="30" t="str">
        <f t="shared" si="14"/>
        <v/>
      </c>
      <c r="L60" s="30" t="str">
        <f t="shared" si="8"/>
        <v/>
      </c>
    </row>
    <row r="61" spans="1:16" x14ac:dyDescent="0.45">
      <c r="J61" s="30" t="str">
        <f t="shared" si="14"/>
        <v/>
      </c>
      <c r="L61" s="30" t="str">
        <f t="shared" si="8"/>
        <v/>
      </c>
    </row>
    <row r="62" spans="1:16" x14ac:dyDescent="0.45">
      <c r="J62" s="30" t="str">
        <f t="shared" si="14"/>
        <v/>
      </c>
      <c r="L62" s="30" t="str">
        <f t="shared" si="8"/>
        <v/>
      </c>
    </row>
    <row r="63" spans="1:16" x14ac:dyDescent="0.45">
      <c r="J63" s="30" t="str">
        <f t="shared" si="14"/>
        <v/>
      </c>
    </row>
    <row r="64" spans="1:16" x14ac:dyDescent="0.45">
      <c r="J64" s="30" t="str">
        <f t="shared" si="14"/>
        <v/>
      </c>
    </row>
    <row r="65" spans="10:10" x14ac:dyDescent="0.45">
      <c r="J65" s="30" t="str">
        <f t="shared" si="14"/>
        <v/>
      </c>
    </row>
    <row r="66" spans="10:10" x14ac:dyDescent="0.45">
      <c r="J66" s="30" t="str">
        <f t="shared" si="14"/>
        <v/>
      </c>
    </row>
    <row r="67" spans="10:10" x14ac:dyDescent="0.45">
      <c r="J67" s="30" t="str">
        <f t="shared" si="14"/>
        <v/>
      </c>
    </row>
    <row r="68" spans="10:10" x14ac:dyDescent="0.45">
      <c r="J68" s="30" t="str">
        <f t="shared" si="14"/>
        <v/>
      </c>
    </row>
  </sheetData>
  <sheetProtection algorithmName="SHA-512" hashValue="bUHZx4TgP9auMEhwyRyw+35zJIRUY1JPGslm2h454ii1uSI8WqTBsK2xwX5tD0bn1WzSqYhU/+aNUMiDtjKjXw==" saltValue="Mlt6BuJ2J7U/huuN/UmR7g==" spinCount="100000" sheet="1" selectLockedCells="1"/>
  <sortState xmlns:xlrd2="http://schemas.microsoft.com/office/spreadsheetml/2017/richdata2" ref="A3:P68">
    <sortCondition ref="P3:P68"/>
  </sortState>
  <mergeCells count="1">
    <mergeCell ref="Q1:T1"/>
  </mergeCells>
  <conditionalFormatting sqref="E3:E52">
    <cfRule type="expression" dxfId="3" priority="4">
      <formula>$E3="350 gms"</formula>
    </cfRule>
    <cfRule type="expression" dxfId="2" priority="5">
      <formula>$E3="500 gms"</formula>
    </cfRule>
  </conditionalFormatting>
  <conditionalFormatting sqref="L22:L62">
    <cfRule type="cellIs" dxfId="1" priority="18" operator="lessThan">
      <formula>9</formula>
    </cfRule>
  </conditionalFormatting>
  <conditionalFormatting sqref="P3:P52">
    <cfRule type="expression" dxfId="0" priority="8">
      <formula>AND(P3&gt;=1, P3&lt;=3)</formula>
    </cfRule>
  </conditionalFormatting>
  <pageMargins left="0.25" right="0.25" top="0.75" bottom="0.75" header="0.3" footer="0.3"/>
  <pageSetup paperSize="9" scale="4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1ab1aa1c-2ed4-4153-924f-1a558331b516" xsi:nil="true"/>
    <lcf76f155ced4ddcb4097134ff3c332f xmlns="1ab1aa1c-2ed4-4153-924f-1a558331b516">
      <Terms xmlns="http://schemas.microsoft.com/office/infopath/2007/PartnerControls"/>
    </lcf76f155ced4ddcb4097134ff3c332f>
    <TaxCatchAll xmlns="e39efc8f-46af-4b3e-bdb0-5c67f610781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0888023D74A040B8A46AA659EBB6E7" ma:contentTypeVersion="21" ma:contentTypeDescription="Create a new document." ma:contentTypeScope="" ma:versionID="5d761664bccb74d74bebcd692960cb57">
  <xsd:schema xmlns:xsd="http://www.w3.org/2001/XMLSchema" xmlns:xs="http://www.w3.org/2001/XMLSchema" xmlns:p="http://schemas.microsoft.com/office/2006/metadata/properties" xmlns:ns2="1ab1aa1c-2ed4-4153-924f-1a558331b516" xmlns:ns3="e39efc8f-46af-4b3e-bdb0-5c67f610781d" targetNamespace="http://schemas.microsoft.com/office/2006/metadata/properties" ma:root="true" ma:fieldsID="237c97613fb5a299103d877632709cd4" ns2:_="" ns3:_="">
    <xsd:import namespace="1ab1aa1c-2ed4-4153-924f-1a558331b516"/>
    <xsd:import namespace="e39efc8f-46af-4b3e-bdb0-5c67f610781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_Flow_SignoffStatu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b1aa1c-2ed4-4153-924f-1a558331b5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_Flow_SignoffStatus" ma:index="18" nillable="true" ma:displayName="Sign-off status" ma:internalName="Sign_x002d_off_x0020_status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51f47cd6-212f-4ea2-b6af-f1d1e47bdb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9efc8f-46af-4b3e-bdb0-5c67f610781d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a27f7aa7-ee04-4578-8b41-2cbfc097ca1f}" ma:internalName="TaxCatchAll" ma:showField="CatchAllData" ma:web="e39efc8f-46af-4b3e-bdb0-5c67f610781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90F8D15-AA98-4E81-AED7-1C72C2FFAEB2}">
  <ds:schemaRefs>
    <ds:schemaRef ds:uri="http://schemas.openxmlformats.org/package/2006/metadata/core-properties"/>
    <ds:schemaRef ds:uri="http://schemas.microsoft.com/office/2006/documentManagement/types"/>
    <ds:schemaRef ds:uri="e39efc8f-46af-4b3e-bdb0-5c67f610781d"/>
    <ds:schemaRef ds:uri="http://purl.org/dc/dcmitype/"/>
    <ds:schemaRef ds:uri="1ab1aa1c-2ed4-4153-924f-1a558331b516"/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3C73E21-DA38-46C7-A8F8-86233ED8698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911D8F3-2E6E-4FDC-A351-7226EA39B2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b1aa1c-2ed4-4153-924f-1a558331b516"/>
    <ds:schemaRef ds:uri="e39efc8f-46af-4b3e-bdb0-5c67f61078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Jnr Girls Long Jump</vt:lpstr>
      <vt:lpstr>Jnr Girls Shot Put</vt:lpstr>
      <vt:lpstr>Jnr Girls Discus</vt:lpstr>
    </vt:vector>
  </TitlesOfParts>
  <Manager/>
  <Company>NSW Department of Education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Peter Cardy</dc:creator>
  <cp:keywords/>
  <dc:description/>
  <cp:lastModifiedBy>Peter Cardy</cp:lastModifiedBy>
  <cp:revision/>
  <dcterms:created xsi:type="dcterms:W3CDTF">2022-08-07T05:15:19Z</dcterms:created>
  <dcterms:modified xsi:type="dcterms:W3CDTF">2026-03-17T22:33:34Z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0x010100350888023D74A040B8A46AA659EBB6E7</vt:lpwstr>
  </property>
  <property fmtid="{D5CDD505-2E9C-101B-9397-08002B2CF9AE}" pid="3" name="MSIP_Label_b603dfd7-d93a-4381-a340-2995d8282205_Enabled">
    <vt:lpwstr>true</vt:lpwstr>
  </property>
  <property fmtid="{D5CDD505-2E9C-101B-9397-08002B2CF9AE}" pid="4" name="MSIP_Label_b603dfd7-d93a-4381-a340-2995d8282205_SetDate">
    <vt:lpwstr>2023-10-23T00:20:20Z</vt:lpwstr>
  </property>
  <property fmtid="{D5CDD505-2E9C-101B-9397-08002B2CF9AE}" pid="5" name="MSIP_Label_b603dfd7-d93a-4381-a340-2995d8282205_Method">
    <vt:lpwstr>Standard</vt:lpwstr>
  </property>
  <property fmtid="{D5CDD505-2E9C-101B-9397-08002B2CF9AE}" pid="6" name="MSIP_Label_b603dfd7-d93a-4381-a340-2995d8282205_Name">
    <vt:lpwstr>OFFICIAL</vt:lpwstr>
  </property>
  <property fmtid="{D5CDD505-2E9C-101B-9397-08002B2CF9AE}" pid="7" name="MSIP_Label_b603dfd7-d93a-4381-a340-2995d8282205_SiteId">
    <vt:lpwstr>05a0e69a-418a-47c1-9c25-9387261bf991</vt:lpwstr>
  </property>
  <property fmtid="{D5CDD505-2E9C-101B-9397-08002B2CF9AE}" pid="8" name="MSIP_Label_b603dfd7-d93a-4381-a340-2995d8282205_ActionId">
    <vt:lpwstr>02036715-5518-485c-9da1-5045d5807070</vt:lpwstr>
  </property>
  <property fmtid="{D5CDD505-2E9C-101B-9397-08002B2CF9AE}" pid="9" name="MSIP_Label_b603dfd7-d93a-4381-a340-2995d8282205_ContentBits">
    <vt:lpwstr>0</vt:lpwstr>
  </property>
  <property fmtid="{D5CDD505-2E9C-101B-9397-08002B2CF9AE}" pid="10" name="MediaServiceImageTags">
    <vt:lpwstr/>
  </property>
</Properties>
</file>