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https://schoolsnsw-my.sharepoint.com/personal/peter_cardy_det_nsw_edu_au/Documents/Desktop/"/>
    </mc:Choice>
  </mc:AlternateContent>
  <xr:revisionPtr revIDLastSave="19" documentId="8_{0ECDFC55-0B85-419F-89EA-BAF0ADB27A1D}" xr6:coauthVersionLast="47" xr6:coauthVersionMax="47" xr10:uidLastSave="{9B2B31E1-22A9-4DA2-B962-1A565331ECC9}"/>
  <bookViews>
    <workbookView xWindow="-98" yWindow="-98" windowWidth="21795" windowHeight="13875" tabRatio="832" xr2:uid="{00000000-000D-0000-FFFF-FFFF00000000}"/>
  </bookViews>
  <sheets>
    <sheet name="Instructions" sheetId="6" r:id="rId1"/>
    <sheet name="Age divisions &amp; levels" sheetId="12" r:id="rId2"/>
    <sheet name="Boys Calculations (Simple)" sheetId="5" r:id="rId3"/>
    <sheet name="Girls Calculations (Simple)" sheetId="7" r:id="rId4"/>
    <sheet name="Boys Calculations (Detailed)" sheetId="9" r:id="rId5"/>
    <sheet name="Girls Calculations (Detailed)" sheetId="10" r:id="rId6"/>
    <sheet name="Boys Baseline Data" sheetId="8" r:id="rId7"/>
    <sheet name="Girls Baseline Data" sheetId="11" r:id="rId8"/>
    <sheet name="NSWPSSA SuggestedQualGuidelines" sheetId="4"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7" i="4" l="1"/>
  <c r="F28" i="4"/>
  <c r="F29" i="4"/>
  <c r="F30" i="4"/>
  <c r="F31" i="4"/>
  <c r="F32" i="4"/>
  <c r="F33" i="4"/>
  <c r="F34" i="4"/>
  <c r="F35" i="4"/>
  <c r="F36" i="4"/>
  <c r="F37" i="4"/>
  <c r="F38" i="4"/>
  <c r="F39" i="4"/>
  <c r="F40" i="4"/>
  <c r="F41" i="4"/>
  <c r="F42" i="4"/>
  <c r="F43" i="4"/>
  <c r="F44" i="4"/>
  <c r="F45" i="4"/>
  <c r="F46" i="4"/>
  <c r="F47" i="4"/>
  <c r="F48" i="4"/>
  <c r="E23" i="5"/>
  <c r="E2" i="5"/>
  <c r="D3" i="10"/>
  <c r="D4" i="10"/>
  <c r="D5" i="10"/>
  <c r="D6" i="10"/>
  <c r="D7" i="10"/>
  <c r="D8" i="10"/>
  <c r="D9" i="10"/>
  <c r="D10" i="10"/>
  <c r="D11" i="10"/>
  <c r="D12" i="10"/>
  <c r="D13" i="10"/>
  <c r="D14" i="10"/>
  <c r="D15" i="10"/>
  <c r="D16" i="10"/>
  <c r="D17" i="10"/>
  <c r="D18" i="10"/>
  <c r="D19" i="10"/>
  <c r="D20" i="10"/>
  <c r="D21" i="10"/>
  <c r="D22" i="10"/>
  <c r="D23" i="10"/>
  <c r="D24" i="10"/>
  <c r="D25" i="10"/>
  <c r="D26" i="10"/>
  <c r="D27" i="10"/>
  <c r="D28" i="10"/>
  <c r="D29" i="10"/>
  <c r="D30" i="10"/>
  <c r="D31" i="10"/>
  <c r="D32" i="10"/>
  <c r="D33" i="10"/>
  <c r="D34" i="10"/>
  <c r="D35" i="10"/>
  <c r="D36" i="10"/>
  <c r="D37" i="10"/>
  <c r="D38" i="10"/>
  <c r="D39" i="10"/>
  <c r="D40" i="10"/>
  <c r="D41" i="10"/>
  <c r="D42" i="10"/>
  <c r="D43" i="10"/>
  <c r="D44" i="10"/>
  <c r="D45" i="10"/>
  <c r="D46" i="10"/>
  <c r="D47" i="10"/>
  <c r="D48" i="10"/>
  <c r="D49" i="10"/>
  <c r="D50" i="10"/>
  <c r="D51" i="10"/>
  <c r="D52" i="10"/>
  <c r="D53" i="10"/>
  <c r="D54" i="10"/>
  <c r="D55" i="10"/>
  <c r="D56" i="10"/>
  <c r="D57" i="10"/>
  <c r="D58" i="10"/>
  <c r="D59" i="10"/>
  <c r="D60" i="10"/>
  <c r="D61" i="10"/>
  <c r="D62" i="10"/>
  <c r="D63" i="10"/>
  <c r="D64" i="10"/>
  <c r="D65" i="10"/>
  <c r="D66" i="10"/>
  <c r="D67" i="10"/>
  <c r="D68" i="10"/>
  <c r="D69" i="10"/>
  <c r="D70" i="10"/>
  <c r="D71" i="10"/>
  <c r="D72" i="10"/>
  <c r="D73" i="10"/>
  <c r="D74" i="10"/>
  <c r="D75" i="10"/>
  <c r="D76" i="10"/>
  <c r="D77" i="10"/>
  <c r="D78" i="10"/>
  <c r="D79" i="10"/>
  <c r="D80" i="10"/>
  <c r="D81" i="10"/>
  <c r="D82" i="10"/>
  <c r="D83" i="10"/>
  <c r="D84" i="10"/>
  <c r="D85" i="10"/>
  <c r="D86" i="10"/>
  <c r="D87" i="10"/>
  <c r="D88" i="10"/>
  <c r="D89" i="10"/>
  <c r="D90" i="10"/>
  <c r="D91" i="10"/>
  <c r="D92" i="10"/>
  <c r="D93" i="10"/>
  <c r="D94" i="10"/>
  <c r="D95" i="10"/>
  <c r="D96" i="10"/>
  <c r="D97" i="10"/>
  <c r="D98" i="10"/>
  <c r="D99" i="10"/>
  <c r="D100" i="10"/>
  <c r="D101" i="10"/>
  <c r="D102" i="10"/>
  <c r="D103" i="10"/>
  <c r="D104" i="10"/>
  <c r="D105" i="10"/>
  <c r="D106" i="10"/>
  <c r="D107" i="10"/>
  <c r="D108" i="10"/>
  <c r="D109" i="10"/>
  <c r="D110" i="10"/>
  <c r="D111" i="10"/>
  <c r="D112" i="10"/>
  <c r="D113" i="10"/>
  <c r="D114" i="10"/>
  <c r="D115" i="10"/>
  <c r="D116" i="10"/>
  <c r="D117" i="10"/>
  <c r="D118" i="10"/>
  <c r="D119" i="10"/>
  <c r="D120" i="10"/>
  <c r="D121" i="10"/>
  <c r="D122" i="10"/>
  <c r="D123" i="10"/>
  <c r="D124" i="10"/>
  <c r="D125" i="10"/>
  <c r="D126" i="10"/>
  <c r="D127" i="10"/>
  <c r="D128" i="10"/>
  <c r="D129" i="10"/>
  <c r="D130" i="10"/>
  <c r="D131" i="10"/>
  <c r="D132" i="10"/>
  <c r="D133" i="10"/>
  <c r="D134" i="10"/>
  <c r="D135" i="10"/>
  <c r="D136" i="10"/>
  <c r="D137" i="10"/>
  <c r="D138" i="10"/>
  <c r="D139" i="10"/>
  <c r="D140" i="10"/>
  <c r="D141" i="10"/>
  <c r="D142" i="10"/>
  <c r="D143" i="10"/>
  <c r="D144" i="10"/>
  <c r="D145" i="10"/>
  <c r="D146" i="10"/>
  <c r="D147" i="10"/>
  <c r="D148" i="10"/>
  <c r="D149" i="10"/>
  <c r="D150" i="10"/>
  <c r="D151" i="10"/>
  <c r="D152" i="10"/>
  <c r="D153" i="10"/>
  <c r="D154" i="10"/>
  <c r="D155" i="10"/>
  <c r="D156" i="10"/>
  <c r="D157" i="10"/>
  <c r="D158" i="10"/>
  <c r="D159" i="10"/>
  <c r="D160" i="10"/>
  <c r="D161" i="10"/>
  <c r="D162" i="10"/>
  <c r="D163" i="10"/>
  <c r="D164" i="10"/>
  <c r="D165" i="10"/>
  <c r="D166" i="10"/>
  <c r="D167" i="10"/>
  <c r="D168" i="10"/>
  <c r="D169" i="10"/>
  <c r="D170" i="10"/>
  <c r="D171" i="10"/>
  <c r="D172" i="10"/>
  <c r="D173" i="10"/>
  <c r="D174" i="10"/>
  <c r="D175" i="10"/>
  <c r="D176" i="10"/>
  <c r="D177" i="10"/>
  <c r="D178" i="10"/>
  <c r="D179" i="10"/>
  <c r="D180" i="10"/>
  <c r="D181" i="10"/>
  <c r="D182" i="10"/>
  <c r="D183" i="10"/>
  <c r="D184" i="10"/>
  <c r="D185" i="10"/>
  <c r="D186" i="10"/>
  <c r="D187" i="10"/>
  <c r="D188" i="10"/>
  <c r="D189" i="10"/>
  <c r="D190" i="10"/>
  <c r="D191" i="10"/>
  <c r="D192" i="10"/>
  <c r="D193" i="10"/>
  <c r="D194" i="10"/>
  <c r="D195" i="10"/>
  <c r="D196" i="10"/>
  <c r="D197" i="10"/>
  <c r="D198" i="10"/>
  <c r="D199" i="10"/>
  <c r="D200" i="10"/>
  <c r="D2" i="10"/>
  <c r="D3" i="9"/>
  <c r="D4" i="9"/>
  <c r="D5" i="9"/>
  <c r="D6" i="9"/>
  <c r="D7" i="9"/>
  <c r="D8" i="9"/>
  <c r="D9" i="9"/>
  <c r="D10" i="9"/>
  <c r="D11" i="9"/>
  <c r="D12" i="9"/>
  <c r="D13" i="9"/>
  <c r="D14" i="9"/>
  <c r="D15" i="9"/>
  <c r="D16" i="9"/>
  <c r="D17" i="9"/>
  <c r="D18" i="9"/>
  <c r="D19" i="9"/>
  <c r="D20" i="9"/>
  <c r="D21" i="9"/>
  <c r="D22" i="9"/>
  <c r="D23" i="9"/>
  <c r="D24" i="9"/>
  <c r="D25" i="9"/>
  <c r="D26" i="9"/>
  <c r="D27" i="9"/>
  <c r="D28" i="9"/>
  <c r="D29" i="9"/>
  <c r="D30" i="9"/>
  <c r="D31" i="9"/>
  <c r="D32" i="9"/>
  <c r="D33" i="9"/>
  <c r="D34" i="9"/>
  <c r="D35" i="9"/>
  <c r="D36" i="9"/>
  <c r="D37" i="9"/>
  <c r="D38" i="9"/>
  <c r="D39" i="9"/>
  <c r="D40" i="9"/>
  <c r="D41" i="9"/>
  <c r="D42" i="9"/>
  <c r="D43" i="9"/>
  <c r="D44" i="9"/>
  <c r="D45" i="9"/>
  <c r="D46" i="9"/>
  <c r="D47" i="9"/>
  <c r="D48" i="9"/>
  <c r="D49" i="9"/>
  <c r="D50" i="9"/>
  <c r="D51" i="9"/>
  <c r="D52" i="9"/>
  <c r="D53" i="9"/>
  <c r="D54" i="9"/>
  <c r="D55" i="9"/>
  <c r="D56" i="9"/>
  <c r="D57" i="9"/>
  <c r="D58" i="9"/>
  <c r="D59" i="9"/>
  <c r="D60" i="9"/>
  <c r="D61" i="9"/>
  <c r="D62" i="9"/>
  <c r="D63" i="9"/>
  <c r="D64" i="9"/>
  <c r="D65" i="9"/>
  <c r="D66" i="9"/>
  <c r="D67" i="9"/>
  <c r="D68" i="9"/>
  <c r="D69" i="9"/>
  <c r="D70" i="9"/>
  <c r="D71" i="9"/>
  <c r="D72" i="9"/>
  <c r="D73" i="9"/>
  <c r="D74" i="9"/>
  <c r="D75" i="9"/>
  <c r="D76" i="9"/>
  <c r="D77" i="9"/>
  <c r="D78" i="9"/>
  <c r="D79" i="9"/>
  <c r="D80" i="9"/>
  <c r="D81" i="9"/>
  <c r="D82" i="9"/>
  <c r="D83" i="9"/>
  <c r="D84" i="9"/>
  <c r="D85" i="9"/>
  <c r="D86" i="9"/>
  <c r="D87" i="9"/>
  <c r="D88" i="9"/>
  <c r="D89" i="9"/>
  <c r="D90" i="9"/>
  <c r="D91" i="9"/>
  <c r="D92" i="9"/>
  <c r="D93" i="9"/>
  <c r="D94" i="9"/>
  <c r="D95" i="9"/>
  <c r="D96" i="9"/>
  <c r="D97" i="9"/>
  <c r="D98" i="9"/>
  <c r="D99" i="9"/>
  <c r="D100" i="9"/>
  <c r="D101" i="9"/>
  <c r="D102" i="9"/>
  <c r="D103" i="9"/>
  <c r="D104" i="9"/>
  <c r="D105" i="9"/>
  <c r="D106" i="9"/>
  <c r="D107" i="9"/>
  <c r="D108" i="9"/>
  <c r="D109" i="9"/>
  <c r="D110" i="9"/>
  <c r="D111" i="9"/>
  <c r="D112" i="9"/>
  <c r="D113" i="9"/>
  <c r="D114" i="9"/>
  <c r="D115" i="9"/>
  <c r="D116" i="9"/>
  <c r="D117" i="9"/>
  <c r="D118" i="9"/>
  <c r="D119" i="9"/>
  <c r="D120" i="9"/>
  <c r="D121" i="9"/>
  <c r="D122" i="9"/>
  <c r="D123" i="9"/>
  <c r="D124" i="9"/>
  <c r="D125" i="9"/>
  <c r="D126" i="9"/>
  <c r="D127" i="9"/>
  <c r="D128" i="9"/>
  <c r="D129" i="9"/>
  <c r="D130" i="9"/>
  <c r="D131" i="9"/>
  <c r="D132" i="9"/>
  <c r="D133" i="9"/>
  <c r="D134" i="9"/>
  <c r="D135" i="9"/>
  <c r="D136" i="9"/>
  <c r="D137" i="9"/>
  <c r="D138" i="9"/>
  <c r="D139" i="9"/>
  <c r="D140" i="9"/>
  <c r="D141" i="9"/>
  <c r="D142" i="9"/>
  <c r="D143" i="9"/>
  <c r="D144" i="9"/>
  <c r="D145" i="9"/>
  <c r="D146" i="9"/>
  <c r="D147" i="9"/>
  <c r="D148" i="9"/>
  <c r="D149" i="9"/>
  <c r="D150" i="9"/>
  <c r="D151" i="9"/>
  <c r="D152" i="9"/>
  <c r="D153" i="9"/>
  <c r="D154" i="9"/>
  <c r="D155" i="9"/>
  <c r="D156" i="9"/>
  <c r="D157" i="9"/>
  <c r="D158" i="9"/>
  <c r="D159" i="9"/>
  <c r="D160" i="9"/>
  <c r="D161" i="9"/>
  <c r="D162" i="9"/>
  <c r="D163" i="9"/>
  <c r="D164" i="9"/>
  <c r="D165" i="9"/>
  <c r="D166" i="9"/>
  <c r="D167" i="9"/>
  <c r="D168" i="9"/>
  <c r="D169" i="9"/>
  <c r="D170" i="9"/>
  <c r="D171" i="9"/>
  <c r="D172" i="9"/>
  <c r="D173" i="9"/>
  <c r="D174" i="9"/>
  <c r="D175" i="9"/>
  <c r="D176" i="9"/>
  <c r="D177" i="9"/>
  <c r="D178" i="9"/>
  <c r="D179" i="9"/>
  <c r="D180" i="9"/>
  <c r="D181" i="9"/>
  <c r="D182" i="9"/>
  <c r="D183" i="9"/>
  <c r="D184" i="9"/>
  <c r="D185" i="9"/>
  <c r="D186" i="9"/>
  <c r="D187" i="9"/>
  <c r="D188" i="9"/>
  <c r="D189" i="9"/>
  <c r="D190" i="9"/>
  <c r="D191" i="9"/>
  <c r="D192" i="9"/>
  <c r="D193" i="9"/>
  <c r="D194" i="9"/>
  <c r="D195" i="9"/>
  <c r="D196" i="9"/>
  <c r="D197" i="9"/>
  <c r="D198" i="9"/>
  <c r="D199" i="9"/>
  <c r="D200" i="9"/>
  <c r="D2" i="9"/>
  <c r="E23" i="7"/>
  <c r="G48" i="4"/>
  <c r="E48" i="4"/>
  <c r="D48" i="4"/>
  <c r="G23" i="4"/>
  <c r="F23" i="4"/>
  <c r="E23" i="4"/>
  <c r="D23" i="4"/>
  <c r="D2" i="4" l="1"/>
  <c r="E2" i="4"/>
  <c r="F2" i="4"/>
  <c r="G2" i="4"/>
  <c r="D3" i="4"/>
  <c r="E3" i="4"/>
  <c r="F3" i="4"/>
  <c r="G3" i="4"/>
  <c r="D4" i="4"/>
  <c r="E4" i="4"/>
  <c r="F4" i="4"/>
  <c r="G4" i="4"/>
  <c r="D5" i="4"/>
  <c r="E5" i="4"/>
  <c r="F5" i="4"/>
  <c r="G5" i="4"/>
  <c r="D6" i="4"/>
  <c r="E6" i="4"/>
  <c r="F6" i="4"/>
  <c r="G6" i="4"/>
  <c r="D7" i="4"/>
  <c r="E7" i="4"/>
  <c r="F7" i="4"/>
  <c r="G7" i="4"/>
  <c r="D8" i="4"/>
  <c r="E8" i="4"/>
  <c r="F8" i="4"/>
  <c r="G8" i="4"/>
  <c r="D9" i="4"/>
  <c r="E9" i="4"/>
  <c r="F9" i="4"/>
  <c r="G9" i="4"/>
  <c r="D10" i="4"/>
  <c r="E10" i="4"/>
  <c r="F10" i="4"/>
  <c r="G10" i="4"/>
  <c r="D11" i="4"/>
  <c r="E11" i="4"/>
  <c r="F11" i="4"/>
  <c r="G11" i="4"/>
  <c r="D12" i="4"/>
  <c r="E12" i="4"/>
  <c r="F12" i="4"/>
  <c r="G12" i="4"/>
  <c r="D13" i="4"/>
  <c r="E13" i="4"/>
  <c r="F13" i="4"/>
  <c r="G13" i="4"/>
  <c r="D14" i="4"/>
  <c r="E14" i="4"/>
  <c r="F14" i="4"/>
  <c r="G14" i="4"/>
  <c r="D15" i="4"/>
  <c r="E15" i="4"/>
  <c r="F15" i="4"/>
  <c r="G15" i="4"/>
  <c r="D16" i="4"/>
  <c r="E16" i="4"/>
  <c r="F16" i="4"/>
  <c r="G16" i="4"/>
  <c r="D17" i="4"/>
  <c r="E17" i="4"/>
  <c r="F17" i="4"/>
  <c r="G17" i="4"/>
  <c r="D18" i="4"/>
  <c r="E18" i="4"/>
  <c r="F18" i="4"/>
  <c r="G18" i="4"/>
  <c r="D19" i="4"/>
  <c r="E19" i="4"/>
  <c r="F19" i="4"/>
  <c r="G19" i="4"/>
  <c r="D20" i="4"/>
  <c r="E20" i="4"/>
  <c r="F20" i="4"/>
  <c r="G20" i="4"/>
  <c r="D21" i="4"/>
  <c r="E21" i="4"/>
  <c r="F21" i="4"/>
  <c r="G21" i="4"/>
  <c r="D22" i="4"/>
  <c r="E22" i="4"/>
  <c r="F22" i="4"/>
  <c r="G22" i="4"/>
  <c r="D27" i="4"/>
  <c r="E27" i="4"/>
  <c r="G27" i="4"/>
  <c r="D28" i="4"/>
  <c r="E28" i="4"/>
  <c r="G28" i="4"/>
  <c r="D29" i="4"/>
  <c r="E29" i="4"/>
  <c r="G29" i="4"/>
  <c r="D30" i="4"/>
  <c r="E30" i="4"/>
  <c r="G30" i="4"/>
  <c r="D31" i="4"/>
  <c r="E31" i="4"/>
  <c r="G31" i="4"/>
  <c r="D32" i="4"/>
  <c r="E32" i="4"/>
  <c r="G32" i="4"/>
  <c r="D33" i="4"/>
  <c r="E33" i="4"/>
  <c r="G33" i="4"/>
  <c r="D34" i="4"/>
  <c r="E34" i="4"/>
  <c r="G34" i="4"/>
  <c r="D35" i="4"/>
  <c r="E35" i="4"/>
  <c r="G35" i="4"/>
  <c r="D36" i="4"/>
  <c r="E36" i="4"/>
  <c r="G36" i="4"/>
  <c r="D37" i="4"/>
  <c r="E37" i="4"/>
  <c r="G37" i="4"/>
  <c r="D38" i="4"/>
  <c r="E38" i="4"/>
  <c r="G38" i="4"/>
  <c r="D39" i="4"/>
  <c r="E39" i="4"/>
  <c r="G39" i="4"/>
  <c r="D40" i="4"/>
  <c r="E40" i="4"/>
  <c r="G40" i="4"/>
  <c r="D41" i="4"/>
  <c r="E41" i="4"/>
  <c r="G41" i="4"/>
  <c r="D42" i="4"/>
  <c r="E42" i="4"/>
  <c r="G42" i="4"/>
  <c r="D43" i="4"/>
  <c r="E43" i="4"/>
  <c r="G43" i="4"/>
  <c r="D44" i="4"/>
  <c r="E44" i="4"/>
  <c r="G44" i="4"/>
  <c r="D45" i="4"/>
  <c r="E45" i="4"/>
  <c r="G45" i="4"/>
  <c r="D46" i="4"/>
  <c r="E46" i="4"/>
  <c r="G46" i="4"/>
  <c r="D47" i="4"/>
  <c r="E47" i="4"/>
  <c r="G47" i="4"/>
  <c r="F3" i="10" l="1"/>
  <c r="F4" i="10"/>
  <c r="F5" i="10"/>
  <c r="F6" i="10"/>
  <c r="F7" i="10"/>
  <c r="F8" i="10"/>
  <c r="F9" i="10"/>
  <c r="F10" i="10"/>
  <c r="F11" i="10"/>
  <c r="F12" i="10"/>
  <c r="F13" i="10"/>
  <c r="F14" i="10"/>
  <c r="F15" i="10"/>
  <c r="F16" i="10"/>
  <c r="F17" i="10"/>
  <c r="F18" i="10"/>
  <c r="F19" i="10"/>
  <c r="F20" i="10"/>
  <c r="F21" i="10"/>
  <c r="F22" i="10"/>
  <c r="F23" i="10"/>
  <c r="F24" i="10"/>
  <c r="F25" i="10"/>
  <c r="F26" i="10"/>
  <c r="F27" i="10"/>
  <c r="F28" i="10"/>
  <c r="F29" i="10"/>
  <c r="F30" i="10"/>
  <c r="F31" i="10"/>
  <c r="F32" i="10"/>
  <c r="F33" i="10"/>
  <c r="F34" i="10"/>
  <c r="F35" i="10"/>
  <c r="F36" i="10"/>
  <c r="F37" i="10"/>
  <c r="F38" i="10"/>
  <c r="F39" i="10"/>
  <c r="F40" i="10"/>
  <c r="F41" i="10"/>
  <c r="F42" i="10"/>
  <c r="F43" i="10"/>
  <c r="F44" i="10"/>
  <c r="F45" i="10"/>
  <c r="F46" i="10"/>
  <c r="F47" i="10"/>
  <c r="F48" i="10"/>
  <c r="F49" i="10"/>
  <c r="F50" i="10"/>
  <c r="F51" i="10"/>
  <c r="F52" i="10"/>
  <c r="F53" i="10"/>
  <c r="F54" i="10"/>
  <c r="F55" i="10"/>
  <c r="F56" i="10"/>
  <c r="F57" i="10"/>
  <c r="F58" i="10"/>
  <c r="F59" i="10"/>
  <c r="F60" i="10"/>
  <c r="F61" i="10"/>
  <c r="F62" i="10"/>
  <c r="F63" i="10"/>
  <c r="F64" i="10"/>
  <c r="F65" i="10"/>
  <c r="F66" i="10"/>
  <c r="F67" i="10"/>
  <c r="F68" i="10"/>
  <c r="F69" i="10"/>
  <c r="F70" i="10"/>
  <c r="F71" i="10"/>
  <c r="F72" i="10"/>
  <c r="F73" i="10"/>
  <c r="F74" i="10"/>
  <c r="F75" i="10"/>
  <c r="F76" i="10"/>
  <c r="F77" i="10"/>
  <c r="F78" i="10"/>
  <c r="F79" i="10"/>
  <c r="F80" i="10"/>
  <c r="F81" i="10"/>
  <c r="F82" i="10"/>
  <c r="F83" i="10"/>
  <c r="F84" i="10"/>
  <c r="F85" i="10"/>
  <c r="F86" i="10"/>
  <c r="F87" i="10"/>
  <c r="F88" i="10"/>
  <c r="F89" i="10"/>
  <c r="F90" i="10"/>
  <c r="F91" i="10"/>
  <c r="F92" i="10"/>
  <c r="F93" i="10"/>
  <c r="F94" i="10"/>
  <c r="F95" i="10"/>
  <c r="F96" i="10"/>
  <c r="F97" i="10"/>
  <c r="F98" i="10"/>
  <c r="F99" i="10"/>
  <c r="F100" i="10"/>
  <c r="F101" i="10"/>
  <c r="F102" i="10"/>
  <c r="F103" i="10"/>
  <c r="F104" i="10"/>
  <c r="F105" i="10"/>
  <c r="F106" i="10"/>
  <c r="F107" i="10"/>
  <c r="F108" i="10"/>
  <c r="F109" i="10"/>
  <c r="F110" i="10"/>
  <c r="F111" i="10"/>
  <c r="F112" i="10"/>
  <c r="F113" i="10"/>
  <c r="F114" i="10"/>
  <c r="F115" i="10"/>
  <c r="F116" i="10"/>
  <c r="F117" i="10"/>
  <c r="F118" i="10"/>
  <c r="F119" i="10"/>
  <c r="F120" i="10"/>
  <c r="F121" i="10"/>
  <c r="F122" i="10"/>
  <c r="F123" i="10"/>
  <c r="F124" i="10"/>
  <c r="F125" i="10"/>
  <c r="F126" i="10"/>
  <c r="F127" i="10"/>
  <c r="F128" i="10"/>
  <c r="F129" i="10"/>
  <c r="F130" i="10"/>
  <c r="F131" i="10"/>
  <c r="F132" i="10"/>
  <c r="F133" i="10"/>
  <c r="F134" i="10"/>
  <c r="F135" i="10"/>
  <c r="F136" i="10"/>
  <c r="F137" i="10"/>
  <c r="F138" i="10"/>
  <c r="F139" i="10"/>
  <c r="F140" i="10"/>
  <c r="F141" i="10"/>
  <c r="F142" i="10"/>
  <c r="F143" i="10"/>
  <c r="F144" i="10"/>
  <c r="F145" i="10"/>
  <c r="F146" i="10"/>
  <c r="F147" i="10"/>
  <c r="F148" i="10"/>
  <c r="F149" i="10"/>
  <c r="F150" i="10"/>
  <c r="F151" i="10"/>
  <c r="F152" i="10"/>
  <c r="F153" i="10"/>
  <c r="F154" i="10"/>
  <c r="F155" i="10"/>
  <c r="F156" i="10"/>
  <c r="F157" i="10"/>
  <c r="F158" i="10"/>
  <c r="F159" i="10"/>
  <c r="F160" i="10"/>
  <c r="F161" i="10"/>
  <c r="F162" i="10"/>
  <c r="F163" i="10"/>
  <c r="F164" i="10"/>
  <c r="F165" i="10"/>
  <c r="F166" i="10"/>
  <c r="F167" i="10"/>
  <c r="F168" i="10"/>
  <c r="F169" i="10"/>
  <c r="F170" i="10"/>
  <c r="F171" i="10"/>
  <c r="F172" i="10"/>
  <c r="F173" i="10"/>
  <c r="F174" i="10"/>
  <c r="F175" i="10"/>
  <c r="F176" i="10"/>
  <c r="F177" i="10"/>
  <c r="F178" i="10"/>
  <c r="F179" i="10"/>
  <c r="F180" i="10"/>
  <c r="F181" i="10"/>
  <c r="F182" i="10"/>
  <c r="F183" i="10"/>
  <c r="F184" i="10"/>
  <c r="F185" i="10"/>
  <c r="F186" i="10"/>
  <c r="F187" i="10"/>
  <c r="F188" i="10"/>
  <c r="F189" i="10"/>
  <c r="F190" i="10"/>
  <c r="F191" i="10"/>
  <c r="F192" i="10"/>
  <c r="F193" i="10"/>
  <c r="F194" i="10"/>
  <c r="F195" i="10"/>
  <c r="F196" i="10"/>
  <c r="F197" i="10"/>
  <c r="F198" i="10"/>
  <c r="F199" i="10"/>
  <c r="F200" i="10"/>
  <c r="F2" i="10"/>
  <c r="F3" i="9"/>
  <c r="F4" i="9"/>
  <c r="F5" i="9"/>
  <c r="F6" i="9"/>
  <c r="F7" i="9"/>
  <c r="F8" i="9"/>
  <c r="F9" i="9"/>
  <c r="F10" i="9"/>
  <c r="F11" i="9"/>
  <c r="F12" i="9"/>
  <c r="F13" i="9"/>
  <c r="F14" i="9"/>
  <c r="F15" i="9"/>
  <c r="F16" i="9"/>
  <c r="F17" i="9"/>
  <c r="F18" i="9"/>
  <c r="F19" i="9"/>
  <c r="F20" i="9"/>
  <c r="F21" i="9"/>
  <c r="F22" i="9"/>
  <c r="F23" i="9"/>
  <c r="F24" i="9"/>
  <c r="F25" i="9"/>
  <c r="F26" i="9"/>
  <c r="F27" i="9"/>
  <c r="F28" i="9"/>
  <c r="F29" i="9"/>
  <c r="F30" i="9"/>
  <c r="F31" i="9"/>
  <c r="F32" i="9"/>
  <c r="F33" i="9"/>
  <c r="F34" i="9"/>
  <c r="F35" i="9"/>
  <c r="F36" i="9"/>
  <c r="F37" i="9"/>
  <c r="F38" i="9"/>
  <c r="F39" i="9"/>
  <c r="F40" i="9"/>
  <c r="F41" i="9"/>
  <c r="F42" i="9"/>
  <c r="F43" i="9"/>
  <c r="F44" i="9"/>
  <c r="F45" i="9"/>
  <c r="F46" i="9"/>
  <c r="F47" i="9"/>
  <c r="F48" i="9"/>
  <c r="F49" i="9"/>
  <c r="F50" i="9"/>
  <c r="F51" i="9"/>
  <c r="F52" i="9"/>
  <c r="F53" i="9"/>
  <c r="F54" i="9"/>
  <c r="F55" i="9"/>
  <c r="F56" i="9"/>
  <c r="F57" i="9"/>
  <c r="F58" i="9"/>
  <c r="F59" i="9"/>
  <c r="F60" i="9"/>
  <c r="F61" i="9"/>
  <c r="F62" i="9"/>
  <c r="F63" i="9"/>
  <c r="F64" i="9"/>
  <c r="F65" i="9"/>
  <c r="F66" i="9"/>
  <c r="F67" i="9"/>
  <c r="F68" i="9"/>
  <c r="F69" i="9"/>
  <c r="F70" i="9"/>
  <c r="F71" i="9"/>
  <c r="F72" i="9"/>
  <c r="F73" i="9"/>
  <c r="F74" i="9"/>
  <c r="F75" i="9"/>
  <c r="F76" i="9"/>
  <c r="F77" i="9"/>
  <c r="F78" i="9"/>
  <c r="F79" i="9"/>
  <c r="F80" i="9"/>
  <c r="F81" i="9"/>
  <c r="F82" i="9"/>
  <c r="F83" i="9"/>
  <c r="F84" i="9"/>
  <c r="F85" i="9"/>
  <c r="F86" i="9"/>
  <c r="F87" i="9"/>
  <c r="F88" i="9"/>
  <c r="F89" i="9"/>
  <c r="F90" i="9"/>
  <c r="F91" i="9"/>
  <c r="F92" i="9"/>
  <c r="F93" i="9"/>
  <c r="F94" i="9"/>
  <c r="F95" i="9"/>
  <c r="F96" i="9"/>
  <c r="F97" i="9"/>
  <c r="F98" i="9"/>
  <c r="F99" i="9"/>
  <c r="F100" i="9"/>
  <c r="F101" i="9"/>
  <c r="F102" i="9"/>
  <c r="F103" i="9"/>
  <c r="F104" i="9"/>
  <c r="F105" i="9"/>
  <c r="F106" i="9"/>
  <c r="F107" i="9"/>
  <c r="F108" i="9"/>
  <c r="F109" i="9"/>
  <c r="F110" i="9"/>
  <c r="F111" i="9"/>
  <c r="F112" i="9"/>
  <c r="F113" i="9"/>
  <c r="F114" i="9"/>
  <c r="F115" i="9"/>
  <c r="F116" i="9"/>
  <c r="F117" i="9"/>
  <c r="F118" i="9"/>
  <c r="F119" i="9"/>
  <c r="F120" i="9"/>
  <c r="F121" i="9"/>
  <c r="F122" i="9"/>
  <c r="F123" i="9"/>
  <c r="F124" i="9"/>
  <c r="F125" i="9"/>
  <c r="F126" i="9"/>
  <c r="F127" i="9"/>
  <c r="F128" i="9"/>
  <c r="F129" i="9"/>
  <c r="F130" i="9"/>
  <c r="F131" i="9"/>
  <c r="F132" i="9"/>
  <c r="F133" i="9"/>
  <c r="F134" i="9"/>
  <c r="F135" i="9"/>
  <c r="F136" i="9"/>
  <c r="F137" i="9"/>
  <c r="F138" i="9"/>
  <c r="F139" i="9"/>
  <c r="F140" i="9"/>
  <c r="F141" i="9"/>
  <c r="F142" i="9"/>
  <c r="F143" i="9"/>
  <c r="F144" i="9"/>
  <c r="F145" i="9"/>
  <c r="F146" i="9"/>
  <c r="F147" i="9"/>
  <c r="F148" i="9"/>
  <c r="F149" i="9"/>
  <c r="F150" i="9"/>
  <c r="F151" i="9"/>
  <c r="F152" i="9"/>
  <c r="F153" i="9"/>
  <c r="F154" i="9"/>
  <c r="F155" i="9"/>
  <c r="F156" i="9"/>
  <c r="F157" i="9"/>
  <c r="F158" i="9"/>
  <c r="F159" i="9"/>
  <c r="F160" i="9"/>
  <c r="F161" i="9"/>
  <c r="F162" i="9"/>
  <c r="F163" i="9"/>
  <c r="F164" i="9"/>
  <c r="F165" i="9"/>
  <c r="F166" i="9"/>
  <c r="F167" i="9"/>
  <c r="F168" i="9"/>
  <c r="F169" i="9"/>
  <c r="F170" i="9"/>
  <c r="F171" i="9"/>
  <c r="F172" i="9"/>
  <c r="F173" i="9"/>
  <c r="F174" i="9"/>
  <c r="F175" i="9"/>
  <c r="F176" i="9"/>
  <c r="F177" i="9"/>
  <c r="F178" i="9"/>
  <c r="F179" i="9"/>
  <c r="F180" i="9"/>
  <c r="F181" i="9"/>
  <c r="F182" i="9"/>
  <c r="F183" i="9"/>
  <c r="F184" i="9"/>
  <c r="F185" i="9"/>
  <c r="F186" i="9"/>
  <c r="F187" i="9"/>
  <c r="F188" i="9"/>
  <c r="F189" i="9"/>
  <c r="F190" i="9"/>
  <c r="F191" i="9"/>
  <c r="F192" i="9"/>
  <c r="F193" i="9"/>
  <c r="F194" i="9"/>
  <c r="F195" i="9"/>
  <c r="F196" i="9"/>
  <c r="F197" i="9"/>
  <c r="F198" i="9"/>
  <c r="F199" i="9"/>
  <c r="F200" i="9"/>
  <c r="F2" i="9"/>
  <c r="E3" i="7" l="1"/>
  <c r="E4" i="7"/>
  <c r="E5" i="7"/>
  <c r="E6" i="7"/>
  <c r="E7" i="7"/>
  <c r="E8" i="7"/>
  <c r="E9" i="7"/>
  <c r="E10" i="7"/>
  <c r="E11" i="7"/>
  <c r="E12" i="7"/>
  <c r="E13" i="7"/>
  <c r="E14" i="7"/>
  <c r="E15" i="7"/>
  <c r="E16" i="7"/>
  <c r="E17" i="7"/>
  <c r="E18" i="7"/>
  <c r="E19" i="7"/>
  <c r="E20" i="7"/>
  <c r="E21" i="7"/>
  <c r="E22" i="7"/>
  <c r="E2" i="7"/>
  <c r="E3" i="5"/>
  <c r="E4" i="5"/>
  <c r="E5" i="5"/>
  <c r="E6" i="5"/>
  <c r="E7" i="5"/>
  <c r="E8" i="5"/>
  <c r="E9" i="5"/>
  <c r="E10" i="5"/>
  <c r="E11" i="5"/>
  <c r="E12" i="5"/>
  <c r="E13" i="5"/>
  <c r="E14" i="5"/>
  <c r="E15" i="5"/>
  <c r="E16" i="5"/>
  <c r="E17" i="5"/>
  <c r="E18" i="5"/>
  <c r="E19" i="5"/>
  <c r="E20" i="5"/>
  <c r="E21" i="5"/>
  <c r="E22" i="5"/>
</calcChain>
</file>

<file path=xl/sharedStrings.xml><?xml version="1.0" encoding="utf-8"?>
<sst xmlns="http://schemas.openxmlformats.org/spreadsheetml/2006/main" count="753" uniqueCount="65">
  <si>
    <t>T01</t>
  </si>
  <si>
    <t>T11</t>
  </si>
  <si>
    <t>T12</t>
  </si>
  <si>
    <t>T13</t>
  </si>
  <si>
    <t>T20</t>
  </si>
  <si>
    <t>T21</t>
  </si>
  <si>
    <t>T35</t>
  </si>
  <si>
    <t>T36</t>
  </si>
  <si>
    <t>T37</t>
  </si>
  <si>
    <t>T38</t>
  </si>
  <si>
    <t>T44</t>
  </si>
  <si>
    <t>T45</t>
  </si>
  <si>
    <t>T46</t>
  </si>
  <si>
    <t>T60</t>
  </si>
  <si>
    <t>T62</t>
  </si>
  <si>
    <t>T64</t>
  </si>
  <si>
    <t>Boys</t>
  </si>
  <si>
    <t>10 Yrs</t>
  </si>
  <si>
    <t>11 Yrs</t>
  </si>
  <si>
    <t>Multiplier</t>
  </si>
  <si>
    <t>Class</t>
  </si>
  <si>
    <t>Gender</t>
  </si>
  <si>
    <t>Girls</t>
  </si>
  <si>
    <t>T40</t>
  </si>
  <si>
    <t>T41</t>
  </si>
  <si>
    <t>T42</t>
  </si>
  <si>
    <t>T43</t>
  </si>
  <si>
    <t>T63</t>
  </si>
  <si>
    <t>Baseline</t>
  </si>
  <si>
    <t>8/9 Yrs</t>
  </si>
  <si>
    <t>12/13 Yrs</t>
  </si>
  <si>
    <t>Percentage</t>
  </si>
  <si>
    <t>Age Division</t>
  </si>
  <si>
    <t>Things to note:</t>
  </si>
  <si>
    <t>1. Simple - Type each run time into the worksheet for each classification and record result manually on paper</t>
  </si>
  <si>
    <t>NSWPSSA Cross Country</t>
  </si>
  <si>
    <t>NSW All Schools</t>
  </si>
  <si>
    <t>This workbook is designed to assist with calculation of percentages based results for Multi Class Cross Country events. 
The results are calculated using the Athletics Australia Baseline Scoring tables.
There are two ways to do Multi Class Event calculations - Simple or Detailed (the event/user can decide which suits their requirements)</t>
  </si>
  <si>
    <t>Place</t>
  </si>
  <si>
    <t>The format for entering run time is minutes, seconds, hundredths of seconds
i.e. 10 minutes and 24 seconds would be entered as 10:24.00</t>
  </si>
  <si>
    <t>Some worksheet are hidden and there are some protected cells that cannot be selected by the user. 
These protected cells are to protect the formulas used in the reference tables (i.e. baseline data) and for lookup 
for the results calculations</t>
  </si>
  <si>
    <t>Percentage Score Formula - The points are calculated using a percentage of the base time. For Cross Country Run Time (T) and the Base (Baseline) performance time (B) in minutes, seconds, hundredth of seconds, the percentage is calculated with the following formula. Points = (B / T) * 100</t>
  </si>
  <si>
    <t>This workbook aligns to Cross Country rules. Please reference:</t>
  </si>
  <si>
    <t>Surname</t>
  </si>
  <si>
    <t xml:space="preserve"> First Name</t>
  </si>
  <si>
    <t>https://watch.screencastify.com/v/G5QCn3DcXuwGeQQTRtHB</t>
  </si>
  <si>
    <t>Watch instructions video on how to use this workbook for Multi Class Calculations:</t>
  </si>
  <si>
    <t>School / Team / Area</t>
  </si>
  <si>
    <t>Age Divisions</t>
  </si>
  <si>
    <t>17-19 yrs</t>
  </si>
  <si>
    <t>Level</t>
  </si>
  <si>
    <t>Primary</t>
  </si>
  <si>
    <t>Secondary</t>
  </si>
  <si>
    <t>Distance</t>
  </si>
  <si>
    <t>2km</t>
  </si>
  <si>
    <t>3km</t>
  </si>
  <si>
    <t>12-14 Yrs</t>
  </si>
  <si>
    <t>General overview and instructions on how to use the workbook - Updated @ 22 March 2026</t>
  </si>
  <si>
    <t>ii-3</t>
  </si>
  <si>
    <r>
      <t>Runtime</t>
    </r>
    <r>
      <rPr>
        <b/>
        <i/>
        <sz val="12"/>
        <color theme="1"/>
        <rFont val="Arial"/>
        <family val="2"/>
      </rPr>
      <t xml:space="preserve">
mm:ss.00
example - 10:21.00</t>
    </r>
  </si>
  <si>
    <r>
      <t>Runtime</t>
    </r>
    <r>
      <rPr>
        <i/>
        <sz val="12"/>
        <color theme="1"/>
        <rFont val="Arial"/>
        <family val="2"/>
      </rPr>
      <t xml:space="preserve">
mm:ss.00
example - 10:21.00</t>
    </r>
  </si>
  <si>
    <t>15-16 yrs</t>
  </si>
  <si>
    <t>12-13 Yrs</t>
  </si>
  <si>
    <t>8-9 Yrs</t>
  </si>
  <si>
    <t>2. Detailed - Can be used for multiple events to calculate and keep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</si>
</sst>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ss.00"/>
    <numFmt numFmtId="165" formatCode="0.0"/>
  </numFmts>
  <fonts count="13" x14ac:knownFonts="1">
    <font>
      <sz val="11"/>
      <color theme="1"/>
      <name val="Calibri"/>
      <family val="2"/>
      <scheme val="minor"/>
    </font>
    <font>
      <sz val="12"/>
      <color theme="1"/>
      <name val="Arial"/>
      <family val="2"/>
    </font>
    <font>
      <sz val="12"/>
      <name val="Arial"/>
      <family val="2"/>
    </font>
    <font>
      <b/>
      <sz val="12"/>
      <color theme="1"/>
      <name val="Arial"/>
      <family val="2"/>
    </font>
    <font>
      <b/>
      <sz val="12"/>
      <name val="Arial"/>
      <family val="2"/>
    </font>
    <font>
      <u/>
      <sz val="11"/>
      <color theme="10"/>
      <name val="Calibri"/>
      <family val="2"/>
      <scheme val="minor"/>
    </font>
    <font>
      <b/>
      <sz val="11"/>
      <color theme="1"/>
      <name val="Calibri"/>
      <family val="2"/>
      <scheme val="minor"/>
    </font>
    <font>
      <b/>
      <i/>
      <sz val="12"/>
      <color theme="1"/>
      <name val="Arial"/>
      <family val="2"/>
    </font>
    <font>
      <sz val="12"/>
      <color theme="1"/>
      <name val="Calibri"/>
      <family val="2"/>
      <scheme val="minor"/>
    </font>
    <font>
      <i/>
      <sz val="12"/>
      <color theme="1"/>
      <name val="Arial"/>
      <family val="2"/>
    </font>
    <font>
      <sz val="8"/>
      <name val="Calibri"/>
      <family val="2"/>
      <scheme val="minor"/>
    </font>
    <font>
      <b/>
      <sz val="20"/>
      <color theme="1"/>
      <name val="Calibri"/>
      <family val="2"/>
      <scheme val="minor"/>
    </font>
    <font>
      <sz val="20"/>
      <color theme="1"/>
      <name val="Calibri"/>
      <family val="2"/>
      <scheme val="minor"/>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rgb="FFFFE7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72">
    <xf numFmtId="0" fontId="0" fillId="0" borderId="0" xfId="0"/>
    <xf numFmtId="164" fontId="3" fillId="0" borderId="1" xfId="0" applyNumberFormat="1" applyFont="1" applyBorder="1" applyAlignment="1">
      <alignment horizontal="center" vertical="center"/>
    </xf>
    <xf numFmtId="0" fontId="1" fillId="0" borderId="0" xfId="0" applyFont="1" applyAlignment="1">
      <alignment horizontal="center" vertical="center"/>
    </xf>
    <xf numFmtId="0" fontId="1" fillId="0" borderId="1" xfId="0" applyFont="1" applyBorder="1" applyAlignment="1">
      <alignment horizontal="center" vertical="center"/>
    </xf>
    <xf numFmtId="164" fontId="1" fillId="0" borderId="1" xfId="0" applyNumberFormat="1" applyFont="1" applyBorder="1" applyAlignment="1">
      <alignment horizontal="center" vertical="center"/>
    </xf>
    <xf numFmtId="0" fontId="4" fillId="2" borderId="1" xfId="0" applyFont="1" applyFill="1" applyBorder="1" applyAlignment="1">
      <alignment horizontal="center" vertical="center"/>
    </xf>
    <xf numFmtId="0" fontId="4" fillId="0" borderId="1" xfId="0" applyFont="1" applyBorder="1" applyAlignment="1">
      <alignment horizontal="center" vertical="center"/>
    </xf>
    <xf numFmtId="164" fontId="1" fillId="0" borderId="0" xfId="0" applyNumberFormat="1" applyFont="1" applyAlignment="1">
      <alignment horizontal="center" vertical="center"/>
    </xf>
    <xf numFmtId="164" fontId="2" fillId="3" borderId="1" xfId="0" applyNumberFormat="1" applyFont="1" applyFill="1" applyBorder="1" applyAlignment="1" applyProtection="1">
      <alignment horizontal="center" vertical="center"/>
      <protection locked="0"/>
    </xf>
    <xf numFmtId="0" fontId="3" fillId="0" borderId="1" xfId="0" applyFont="1" applyBorder="1" applyAlignment="1">
      <alignment horizontal="center" vertical="center"/>
    </xf>
    <xf numFmtId="0" fontId="6" fillId="0" borderId="0" xfId="0" applyFont="1"/>
    <xf numFmtId="0" fontId="0" fillId="0" borderId="0" xfId="0" applyAlignment="1">
      <alignment wrapText="1"/>
    </xf>
    <xf numFmtId="0" fontId="5" fillId="0" borderId="0" xfId="1"/>
    <xf numFmtId="164" fontId="2" fillId="4" borderId="1" xfId="0" applyNumberFormat="1" applyFont="1" applyFill="1" applyBorder="1" applyAlignment="1" applyProtection="1">
      <alignment horizontal="center" vertical="center"/>
      <protection locked="0"/>
    </xf>
    <xf numFmtId="164" fontId="2" fillId="0" borderId="1" xfId="0" applyNumberFormat="1" applyFont="1" applyBorder="1" applyAlignment="1" applyProtection="1">
      <alignment horizontal="center" vertical="center"/>
      <protection locked="0"/>
    </xf>
    <xf numFmtId="0" fontId="9" fillId="0" borderId="1" xfId="0" applyFont="1" applyBorder="1" applyAlignment="1">
      <alignment horizontal="center" vertical="center"/>
    </xf>
    <xf numFmtId="10" fontId="0" fillId="0" borderId="0" xfId="0" applyNumberFormat="1" applyAlignment="1">
      <alignment horizontal="center"/>
    </xf>
    <xf numFmtId="0" fontId="5" fillId="4" borderId="0" xfId="1" applyFill="1"/>
    <xf numFmtId="165" fontId="9" fillId="0" borderId="1" xfId="0" applyNumberFormat="1" applyFont="1" applyBorder="1" applyAlignment="1">
      <alignment horizontal="center" vertical="center"/>
    </xf>
    <xf numFmtId="0" fontId="1" fillId="0" borderId="1" xfId="0" applyFont="1"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0" fontId="0" fillId="0" borderId="0" xfId="0" applyProtection="1">
      <protection locked="0"/>
    </xf>
    <xf numFmtId="0" fontId="1" fillId="5" borderId="1" xfId="0" applyFont="1" applyFill="1" applyBorder="1" applyAlignment="1" applyProtection="1">
      <alignment horizontal="center" vertical="center"/>
      <protection locked="0"/>
    </xf>
    <xf numFmtId="164" fontId="2" fillId="5" borderId="1" xfId="0" applyNumberFormat="1" applyFont="1" applyFill="1" applyBorder="1" applyAlignment="1" applyProtection="1">
      <alignment horizontal="center" vertical="center"/>
      <protection locked="0"/>
    </xf>
    <xf numFmtId="164" fontId="3" fillId="5" borderId="1" xfId="0" applyNumberFormat="1" applyFont="1" applyFill="1" applyBorder="1" applyAlignment="1">
      <alignment horizontal="center" vertical="center"/>
    </xf>
    <xf numFmtId="0" fontId="1" fillId="5" borderId="1" xfId="0" applyFont="1" applyFill="1" applyBorder="1" applyAlignment="1">
      <alignment horizontal="center" vertical="center"/>
    </xf>
    <xf numFmtId="0" fontId="3" fillId="5" borderId="1" xfId="0" applyFont="1" applyFill="1" applyBorder="1" applyAlignment="1">
      <alignment horizontal="center" vertical="center"/>
    </xf>
    <xf numFmtId="164" fontId="2" fillId="5" borderId="1" xfId="0" applyNumberFormat="1" applyFont="1" applyFill="1" applyBorder="1" applyAlignment="1">
      <alignment horizontal="center" vertical="center"/>
    </xf>
    <xf numFmtId="10" fontId="3" fillId="5" borderId="1" xfId="0" applyNumberFormat="1" applyFont="1" applyFill="1" applyBorder="1" applyAlignment="1">
      <alignment horizontal="center" vertical="center"/>
    </xf>
    <xf numFmtId="10" fontId="3" fillId="5" borderId="1" xfId="0" applyNumberFormat="1" applyFont="1" applyFill="1" applyBorder="1" applyAlignment="1">
      <alignment horizontal="center" vertical="center" wrapText="1"/>
    </xf>
    <xf numFmtId="10" fontId="0" fillId="5" borderId="1" xfId="0" applyNumberFormat="1" applyFill="1" applyBorder="1" applyAlignment="1">
      <alignment horizontal="center"/>
    </xf>
    <xf numFmtId="0" fontId="0" fillId="5" borderId="1" xfId="0" applyFill="1" applyBorder="1"/>
    <xf numFmtId="10" fontId="3" fillId="6" borderId="1" xfId="0" applyNumberFormat="1" applyFont="1" applyFill="1" applyBorder="1" applyAlignment="1">
      <alignment horizontal="center" vertical="center"/>
    </xf>
    <xf numFmtId="10" fontId="3" fillId="6" borderId="1" xfId="0" applyNumberFormat="1" applyFont="1" applyFill="1" applyBorder="1" applyAlignment="1">
      <alignment horizontal="center" vertical="center" wrapText="1"/>
    </xf>
    <xf numFmtId="10" fontId="0" fillId="6" borderId="1" xfId="0" applyNumberFormat="1" applyFill="1" applyBorder="1" applyAlignment="1">
      <alignment horizontal="center"/>
    </xf>
    <xf numFmtId="0" fontId="0" fillId="6" borderId="1" xfId="0" applyFill="1" applyBorder="1"/>
    <xf numFmtId="164" fontId="3" fillId="6" borderId="1" xfId="0" applyNumberFormat="1" applyFont="1" applyFill="1" applyBorder="1" applyAlignment="1">
      <alignment horizontal="center" vertical="center"/>
    </xf>
    <xf numFmtId="0" fontId="1" fillId="6" borderId="1" xfId="0" applyFont="1" applyFill="1" applyBorder="1" applyAlignment="1">
      <alignment horizontal="center" vertical="center"/>
    </xf>
    <xf numFmtId="0" fontId="4" fillId="6" borderId="1" xfId="0" applyFont="1" applyFill="1" applyBorder="1" applyAlignment="1">
      <alignment horizontal="center" vertical="center"/>
    </xf>
    <xf numFmtId="164" fontId="2" fillId="6" borderId="1" xfId="0" applyNumberFormat="1" applyFont="1" applyFill="1" applyBorder="1" applyAlignment="1">
      <alignment horizontal="center" vertical="center"/>
    </xf>
    <xf numFmtId="164" fontId="3" fillId="5" borderId="1" xfId="0" applyNumberFormat="1" applyFont="1" applyFill="1" applyBorder="1" applyAlignment="1" applyProtection="1">
      <alignment horizontal="center" vertical="center" wrapText="1"/>
      <protection locked="0"/>
    </xf>
    <xf numFmtId="164" fontId="3" fillId="0" borderId="1" xfId="0" applyNumberFormat="1"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10" fontId="3" fillId="5" borderId="1" xfId="0" applyNumberFormat="1" applyFont="1" applyFill="1" applyBorder="1" applyAlignment="1" applyProtection="1">
      <alignment horizontal="center" vertical="center" wrapText="1"/>
      <protection locked="0"/>
    </xf>
    <xf numFmtId="10" fontId="3" fillId="0" borderId="1" xfId="0" applyNumberFormat="1" applyFont="1" applyBorder="1" applyAlignment="1" applyProtection="1">
      <alignment horizontal="center" vertical="center" wrapText="1"/>
      <protection locked="0"/>
    </xf>
    <xf numFmtId="0" fontId="8" fillId="0" borderId="0" xfId="0" applyFont="1" applyProtection="1">
      <protection locked="0"/>
    </xf>
    <xf numFmtId="164" fontId="8" fillId="0" borderId="1" xfId="0" applyNumberFormat="1" applyFont="1" applyBorder="1" applyAlignment="1" applyProtection="1">
      <alignment horizontal="center"/>
      <protection locked="0"/>
    </xf>
    <xf numFmtId="10" fontId="8" fillId="5" borderId="1" xfId="0" applyNumberFormat="1" applyFont="1" applyFill="1" applyBorder="1" applyAlignment="1" applyProtection="1">
      <alignment horizontal="center"/>
      <protection locked="0"/>
    </xf>
    <xf numFmtId="0" fontId="8" fillId="0" borderId="1" xfId="0" applyFont="1" applyBorder="1" applyProtection="1">
      <protection locked="0"/>
    </xf>
    <xf numFmtId="0" fontId="0" fillId="0" borderId="1" xfId="0" applyBorder="1" applyProtection="1">
      <protection locked="0"/>
    </xf>
    <xf numFmtId="0" fontId="8" fillId="5" borderId="0" xfId="0" applyFont="1" applyFill="1" applyProtection="1">
      <protection locked="0"/>
    </xf>
    <xf numFmtId="164" fontId="8" fillId="5" borderId="0" xfId="0" applyNumberFormat="1" applyFont="1" applyFill="1" applyProtection="1">
      <protection locked="0"/>
    </xf>
    <xf numFmtId="164" fontId="8" fillId="0" borderId="0" xfId="0" applyNumberFormat="1" applyFont="1" applyAlignment="1" applyProtection="1">
      <alignment horizontal="center"/>
      <protection locked="0"/>
    </xf>
    <xf numFmtId="0" fontId="8" fillId="5" borderId="0" xfId="0" applyFont="1" applyFill="1" applyAlignment="1" applyProtection="1">
      <alignment horizontal="center"/>
      <protection locked="0"/>
    </xf>
    <xf numFmtId="164" fontId="3" fillId="6" borderId="1" xfId="0" applyNumberFormat="1" applyFont="1" applyFill="1" applyBorder="1" applyAlignment="1">
      <alignment horizontal="center" vertical="center" wrapText="1"/>
    </xf>
    <xf numFmtId="0" fontId="0" fillId="6" borderId="0" xfId="0" applyFill="1"/>
    <xf numFmtId="164" fontId="0" fillId="6" borderId="0" xfId="0" applyNumberFormat="1" applyFill="1"/>
    <xf numFmtId="10" fontId="8" fillId="6" borderId="1" xfId="0" applyNumberFormat="1" applyFont="1" applyFill="1" applyBorder="1" applyAlignment="1">
      <alignment horizontal="center"/>
    </xf>
    <xf numFmtId="0" fontId="0" fillId="6" borderId="0" xfId="0" applyFill="1" applyAlignment="1">
      <alignment horizontal="center"/>
    </xf>
    <xf numFmtId="164" fontId="1" fillId="0" borderId="1" xfId="0" applyNumberFormat="1" applyFont="1" applyBorder="1" applyAlignment="1" applyProtection="1">
      <alignment horizontal="center" vertical="center"/>
      <protection locked="0"/>
    </xf>
    <xf numFmtId="164" fontId="0" fillId="0" borderId="0" xfId="0" applyNumberFormat="1" applyProtection="1">
      <protection locked="0"/>
    </xf>
    <xf numFmtId="0" fontId="0" fillId="0" borderId="0" xfId="0" applyAlignment="1" applyProtection="1">
      <alignment horizontal="center"/>
      <protection locked="0"/>
    </xf>
    <xf numFmtId="164" fontId="0" fillId="0" borderId="0" xfId="0" applyNumberFormat="1" applyAlignment="1" applyProtection="1">
      <alignment horizontal="center"/>
      <protection locked="0"/>
    </xf>
    <xf numFmtId="164" fontId="0" fillId="0" borderId="0" xfId="0" applyNumberFormat="1" applyAlignment="1">
      <alignment wrapText="1"/>
    </xf>
    <xf numFmtId="0" fontId="3" fillId="5" borderId="1" xfId="0" applyFont="1" applyFill="1" applyBorder="1" applyAlignment="1">
      <alignment horizontal="center" vertical="center" wrapText="1"/>
    </xf>
    <xf numFmtId="164" fontId="3" fillId="5" borderId="1" xfId="0" applyNumberFormat="1" applyFont="1" applyFill="1" applyBorder="1" applyAlignment="1">
      <alignment horizontal="center" vertical="center" wrapText="1"/>
    </xf>
    <xf numFmtId="164" fontId="2" fillId="5" borderId="1" xfId="0" applyNumberFormat="1" applyFont="1" applyFill="1" applyBorder="1" applyAlignment="1">
      <alignment horizontal="center" vertical="center" wrapText="1"/>
    </xf>
    <xf numFmtId="0" fontId="1" fillId="5" borderId="1" xfId="0" applyFont="1" applyFill="1" applyBorder="1" applyAlignment="1">
      <alignment horizontal="center" vertical="center" wrapText="1"/>
    </xf>
    <xf numFmtId="0" fontId="11" fillId="0" borderId="1" xfId="0" applyFont="1" applyBorder="1" applyAlignment="1">
      <alignment horizontal="center"/>
    </xf>
    <xf numFmtId="0" fontId="11" fillId="0" borderId="1" xfId="0" applyFont="1" applyBorder="1"/>
    <xf numFmtId="0" fontId="12" fillId="0" borderId="0" xfId="0" applyFont="1"/>
    <xf numFmtId="0" fontId="12" fillId="0" borderId="1" xfId="0" applyFont="1" applyBorder="1"/>
  </cellXfs>
  <cellStyles count="2">
    <cellStyle name="Hyperlink" xfId="1" builtinId="8"/>
    <cellStyle name="Normal" xfId="0" builtinId="0"/>
  </cellStyles>
  <dxfs count="0"/>
  <tableStyles count="0" defaultTableStyle="TableStyleMedium2" defaultPivotStyle="PivotStyleLight16"/>
  <colors>
    <mruColors>
      <color rgb="FFFFE7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atch.screencastify.com/v/G5QCn3DcXuwGeQQTRtHB" TargetMode="External"/><Relationship Id="rId2" Type="http://schemas.openxmlformats.org/officeDocument/2006/relationships/hyperlink" Target="https://app.education.nsw.gov.au/sport/AppPage/Page/974" TargetMode="External"/><Relationship Id="rId1" Type="http://schemas.openxmlformats.org/officeDocument/2006/relationships/hyperlink" Target="https://app.education.nsw.gov.au/sport/page/939"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A5C26-85C1-43EC-9319-C35B326D267D}">
  <dimension ref="A1:A14"/>
  <sheetViews>
    <sheetView tabSelected="1" zoomScaleNormal="100" workbookViewId="0"/>
  </sheetViews>
  <sheetFormatPr defaultRowHeight="14.25" x14ac:dyDescent="0.45"/>
  <cols>
    <col min="1" max="1" width="95" bestFit="1" customWidth="1"/>
  </cols>
  <sheetData>
    <row r="1" spans="1:1" x14ac:dyDescent="0.45">
      <c r="A1" s="10" t="s">
        <v>57</v>
      </c>
    </row>
    <row r="2" spans="1:1" ht="57" x14ac:dyDescent="0.45">
      <c r="A2" s="11" t="s">
        <v>37</v>
      </c>
    </row>
    <row r="3" spans="1:1" x14ac:dyDescent="0.45">
      <c r="A3" t="s">
        <v>34</v>
      </c>
    </row>
    <row r="4" spans="1:1" x14ac:dyDescent="0.45">
      <c r="A4" t="s">
        <v>64</v>
      </c>
    </row>
    <row r="6" spans="1:1" x14ac:dyDescent="0.45">
      <c r="A6" s="10" t="s">
        <v>33</v>
      </c>
    </row>
    <row r="7" spans="1:1" x14ac:dyDescent="0.45">
      <c r="A7" t="s">
        <v>46</v>
      </c>
    </row>
    <row r="8" spans="1:1" x14ac:dyDescent="0.45">
      <c r="A8" s="17" t="s">
        <v>45</v>
      </c>
    </row>
    <row r="9" spans="1:1" ht="28.5" x14ac:dyDescent="0.45">
      <c r="A9" s="11" t="s">
        <v>39</v>
      </c>
    </row>
    <row r="10" spans="1:1" ht="40.5" customHeight="1" x14ac:dyDescent="0.45">
      <c r="A10" s="11" t="s">
        <v>40</v>
      </c>
    </row>
    <row r="11" spans="1:1" ht="42.75" x14ac:dyDescent="0.45">
      <c r="A11" s="11" t="s">
        <v>41</v>
      </c>
    </row>
    <row r="12" spans="1:1" x14ac:dyDescent="0.45">
      <c r="A12" t="s">
        <v>42</v>
      </c>
    </row>
    <row r="13" spans="1:1" x14ac:dyDescent="0.45">
      <c r="A13" s="12" t="s">
        <v>35</v>
      </c>
    </row>
    <row r="14" spans="1:1" x14ac:dyDescent="0.45">
      <c r="A14" s="12" t="s">
        <v>36</v>
      </c>
    </row>
  </sheetData>
  <sheetProtection algorithmName="SHA-512" hashValue="3PeHsN5AdAsgPNvfyBWxW0q/PPHDxxONeB3eX6zhe1Tefvy4l/Akr5eYtxFitnOqARWcfVKsd82eZvIZsw6ZIA==" saltValue="DRrj+kwfjLKUIQQIutB0Vg==" spinCount="100000" sheet="1" objects="1" scenarios="1"/>
  <hyperlinks>
    <hyperlink ref="A14" r:id="rId1" display="Click here to refer to NSW All Schools rules" xr:uid="{008918A3-24B5-4714-95DC-9884A01B04B2}"/>
    <hyperlink ref="A13" r:id="rId2" display="Click here to refer to NSWPSSA Cross Country rules" xr:uid="{F79CC7A9-0512-455A-9CD3-6B2181C928EF}"/>
    <hyperlink ref="A8" r:id="rId3" xr:uid="{6EE11568-5E14-414F-8769-22B192DC663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E7875-A706-4156-AD19-BB868271EC90}">
  <dimension ref="A1:C9"/>
  <sheetViews>
    <sheetView workbookViewId="0">
      <selection activeCell="B11" sqref="B11"/>
    </sheetView>
  </sheetViews>
  <sheetFormatPr defaultColWidth="25.06640625" defaultRowHeight="25.5" x14ac:dyDescent="0.75"/>
  <cols>
    <col min="1" max="16384" width="25.06640625" style="70"/>
  </cols>
  <sheetData>
    <row r="1" spans="1:3" x14ac:dyDescent="0.75">
      <c r="A1" s="68" t="s">
        <v>48</v>
      </c>
      <c r="B1" s="68" t="s">
        <v>50</v>
      </c>
      <c r="C1" s="69" t="s">
        <v>53</v>
      </c>
    </row>
    <row r="2" spans="1:3" x14ac:dyDescent="0.75">
      <c r="A2" s="71" t="s">
        <v>63</v>
      </c>
      <c r="B2" s="71" t="s">
        <v>51</v>
      </c>
      <c r="C2" s="71" t="s">
        <v>54</v>
      </c>
    </row>
    <row r="3" spans="1:3" x14ac:dyDescent="0.75">
      <c r="A3" s="71" t="s">
        <v>17</v>
      </c>
      <c r="B3" s="71" t="s">
        <v>51</v>
      </c>
      <c r="C3" s="71" t="s">
        <v>54</v>
      </c>
    </row>
    <row r="4" spans="1:3" x14ac:dyDescent="0.75">
      <c r="A4" s="71" t="s">
        <v>18</v>
      </c>
      <c r="B4" s="71" t="s">
        <v>51</v>
      </c>
      <c r="C4" s="71" t="s">
        <v>54</v>
      </c>
    </row>
    <row r="5" spans="1:3" x14ac:dyDescent="0.75">
      <c r="A5" s="71" t="s">
        <v>62</v>
      </c>
      <c r="B5" s="71" t="s">
        <v>51</v>
      </c>
      <c r="C5" s="71" t="s">
        <v>54</v>
      </c>
    </row>
    <row r="7" spans="1:3" x14ac:dyDescent="0.75">
      <c r="A7" s="71" t="s">
        <v>56</v>
      </c>
      <c r="B7" s="71" t="s">
        <v>52</v>
      </c>
      <c r="C7" s="71" t="s">
        <v>55</v>
      </c>
    </row>
    <row r="8" spans="1:3" x14ac:dyDescent="0.75">
      <c r="A8" s="71" t="s">
        <v>61</v>
      </c>
      <c r="B8" s="71" t="s">
        <v>52</v>
      </c>
      <c r="C8" s="71" t="s">
        <v>55</v>
      </c>
    </row>
    <row r="9" spans="1:3" x14ac:dyDescent="0.75">
      <c r="A9" s="71" t="s">
        <v>49</v>
      </c>
      <c r="B9" s="71" t="s">
        <v>52</v>
      </c>
      <c r="C9" s="71" t="s">
        <v>55</v>
      </c>
    </row>
  </sheetData>
  <sheetProtection algorithmName="SHA-512" hashValue="1RoDLUTZE0CRn1Dj0SYNjEA/7XE2BQlcugD3fyHSmRZDgyXeprHTtWifzpftIUPb0fws+IV/33bfcM4UOqv5yg==" saltValue="F+7A2NdarlCMgvzvfyV/BA==" spinCount="100000" sheet="1" objects="1" scenarios="1"/>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6042D-71D4-4189-8C69-C8D6DABA4C57}">
  <dimension ref="A1:F23"/>
  <sheetViews>
    <sheetView workbookViewId="0">
      <selection activeCell="D10" sqref="D10"/>
    </sheetView>
  </sheetViews>
  <sheetFormatPr defaultRowHeight="14.25" x14ac:dyDescent="0.45"/>
  <cols>
    <col min="3" max="3" width="15.265625" customWidth="1"/>
    <col min="4" max="4" width="23.53125" style="60" customWidth="1"/>
    <col min="5" max="5" width="17.53125" style="16" customWidth="1"/>
    <col min="6" max="6" width="33.796875" customWidth="1"/>
  </cols>
  <sheetData>
    <row r="1" spans="1:6" ht="54.5" customHeight="1" x14ac:dyDescent="0.45">
      <c r="A1" s="24" t="s">
        <v>21</v>
      </c>
      <c r="B1" s="24" t="s">
        <v>20</v>
      </c>
      <c r="C1" s="24" t="s">
        <v>28</v>
      </c>
      <c r="D1" s="41" t="s">
        <v>59</v>
      </c>
      <c r="E1" s="28" t="s">
        <v>31</v>
      </c>
      <c r="F1" s="29" t="s">
        <v>47</v>
      </c>
    </row>
    <row r="2" spans="1:6" ht="15" x14ac:dyDescent="0.45">
      <c r="A2" s="25" t="s">
        <v>16</v>
      </c>
      <c r="B2" s="26" t="s">
        <v>0</v>
      </c>
      <c r="C2" s="27">
        <v>2.6364583333333331E-3</v>
      </c>
      <c r="D2" s="59"/>
      <c r="E2" s="30" t="e">
        <f>SUM(C2/D2)</f>
        <v>#DIV/0!</v>
      </c>
      <c r="F2" s="31"/>
    </row>
    <row r="3" spans="1:6" ht="15" x14ac:dyDescent="0.45">
      <c r="A3" s="25" t="s">
        <v>16</v>
      </c>
      <c r="B3" s="26" t="s">
        <v>1</v>
      </c>
      <c r="C3" s="27">
        <v>2.7589120370370371E-3</v>
      </c>
      <c r="D3" s="59"/>
      <c r="E3" s="30" t="e">
        <f>SUM(C3/D3)</f>
        <v>#DIV/0!</v>
      </c>
      <c r="F3" s="31"/>
    </row>
    <row r="4" spans="1:6" ht="15" x14ac:dyDescent="0.45">
      <c r="A4" s="25" t="s">
        <v>16</v>
      </c>
      <c r="B4" s="26" t="s">
        <v>2</v>
      </c>
      <c r="C4" s="27">
        <v>2.5618055555555555E-3</v>
      </c>
      <c r="D4" s="59"/>
      <c r="E4" s="30" t="e">
        <f t="shared" ref="E4:E22" si="0">SUM(C4/D4)</f>
        <v>#DIV/0!</v>
      </c>
      <c r="F4" s="31"/>
    </row>
    <row r="5" spans="1:6" ht="15" x14ac:dyDescent="0.45">
      <c r="A5" s="25" t="s">
        <v>16</v>
      </c>
      <c r="B5" s="26" t="s">
        <v>3</v>
      </c>
      <c r="C5" s="27">
        <v>2.6422453703703708E-3</v>
      </c>
      <c r="D5" s="59"/>
      <c r="E5" s="30" t="e">
        <f t="shared" si="0"/>
        <v>#DIV/0!</v>
      </c>
      <c r="F5" s="31"/>
    </row>
    <row r="6" spans="1:6" ht="15" x14ac:dyDescent="0.45">
      <c r="A6" s="25" t="s">
        <v>16</v>
      </c>
      <c r="B6" s="26" t="s">
        <v>4</v>
      </c>
      <c r="C6" s="27">
        <v>2.6099537037037033E-3</v>
      </c>
      <c r="D6" s="59"/>
      <c r="E6" s="30" t="e">
        <f t="shared" si="0"/>
        <v>#DIV/0!</v>
      </c>
      <c r="F6" s="31"/>
    </row>
    <row r="7" spans="1:6" ht="15" x14ac:dyDescent="0.45">
      <c r="A7" s="25" t="s">
        <v>16</v>
      </c>
      <c r="B7" s="26" t="s">
        <v>5</v>
      </c>
      <c r="C7" s="27">
        <v>3.8581018518518521E-3</v>
      </c>
      <c r="D7" s="59"/>
      <c r="E7" s="30" t="e">
        <f t="shared" si="0"/>
        <v>#DIV/0!</v>
      </c>
      <c r="F7" s="31"/>
    </row>
    <row r="8" spans="1:6" ht="15" x14ac:dyDescent="0.45">
      <c r="A8" s="25" t="s">
        <v>16</v>
      </c>
      <c r="B8" s="26" t="s">
        <v>6</v>
      </c>
      <c r="C8" s="27">
        <v>3.4170138888888883E-3</v>
      </c>
      <c r="D8" s="59"/>
      <c r="E8" s="30" t="e">
        <f t="shared" si="0"/>
        <v>#DIV/0!</v>
      </c>
      <c r="F8" s="31"/>
    </row>
    <row r="9" spans="1:6" ht="15" x14ac:dyDescent="0.45">
      <c r="A9" s="25" t="s">
        <v>16</v>
      </c>
      <c r="B9" s="26" t="s">
        <v>7</v>
      </c>
      <c r="C9" s="27">
        <v>3.1584490740740744E-3</v>
      </c>
      <c r="D9" s="59"/>
      <c r="E9" s="30" t="e">
        <f t="shared" si="0"/>
        <v>#DIV/0!</v>
      </c>
      <c r="F9" s="31"/>
    </row>
    <row r="10" spans="1:6" ht="15" x14ac:dyDescent="0.45">
      <c r="A10" s="25" t="s">
        <v>16</v>
      </c>
      <c r="B10" s="26" t="s">
        <v>8</v>
      </c>
      <c r="C10" s="27">
        <v>2.7724537037037036E-3</v>
      </c>
      <c r="D10" s="59"/>
      <c r="E10" s="30" t="e">
        <f t="shared" si="0"/>
        <v>#DIV/0!</v>
      </c>
      <c r="F10" s="31"/>
    </row>
    <row r="11" spans="1:6" ht="15" x14ac:dyDescent="0.45">
      <c r="A11" s="25" t="s">
        <v>16</v>
      </c>
      <c r="B11" s="26" t="s">
        <v>9</v>
      </c>
      <c r="C11" s="27">
        <v>2.6376157407407407E-3</v>
      </c>
      <c r="D11" s="59"/>
      <c r="E11" s="30" t="e">
        <f t="shared" si="0"/>
        <v>#DIV/0!</v>
      </c>
      <c r="F11" s="31"/>
    </row>
    <row r="12" spans="1:6" ht="15" x14ac:dyDescent="0.45">
      <c r="A12" s="25" t="s">
        <v>16</v>
      </c>
      <c r="B12" s="26" t="s">
        <v>23</v>
      </c>
      <c r="C12" s="27">
        <v>4.9884259259259257E-3</v>
      </c>
      <c r="D12" s="59"/>
      <c r="E12" s="30" t="e">
        <f t="shared" si="0"/>
        <v>#DIV/0!</v>
      </c>
      <c r="F12" s="31"/>
    </row>
    <row r="13" spans="1:6" ht="15" x14ac:dyDescent="0.45">
      <c r="A13" s="25" t="s">
        <v>16</v>
      </c>
      <c r="B13" s="26" t="s">
        <v>24</v>
      </c>
      <c r="C13" s="27">
        <v>5.3125000000000004E-3</v>
      </c>
      <c r="D13" s="59"/>
      <c r="E13" s="30" t="e">
        <f t="shared" si="0"/>
        <v>#DIV/0!</v>
      </c>
      <c r="F13" s="31"/>
    </row>
    <row r="14" spans="1:6" ht="15" x14ac:dyDescent="0.45">
      <c r="A14" s="25" t="s">
        <v>16</v>
      </c>
      <c r="B14" s="26" t="s">
        <v>25</v>
      </c>
      <c r="C14" s="27">
        <v>3.1650462962962964E-3</v>
      </c>
      <c r="D14" s="59"/>
      <c r="E14" s="30" t="e">
        <f t="shared" si="0"/>
        <v>#DIV/0!</v>
      </c>
      <c r="F14" s="31"/>
    </row>
    <row r="15" spans="1:6" ht="15" x14ac:dyDescent="0.45">
      <c r="A15" s="25" t="s">
        <v>16</v>
      </c>
      <c r="B15" s="26" t="s">
        <v>26</v>
      </c>
      <c r="C15" s="27">
        <v>3.1650462962962964E-3</v>
      </c>
      <c r="D15" s="59"/>
      <c r="E15" s="30" t="e">
        <f t="shared" si="0"/>
        <v>#DIV/0!</v>
      </c>
      <c r="F15" s="31"/>
    </row>
    <row r="16" spans="1:6" ht="15" x14ac:dyDescent="0.45">
      <c r="A16" s="25" t="s">
        <v>16</v>
      </c>
      <c r="B16" s="26" t="s">
        <v>10</v>
      </c>
      <c r="C16" s="27">
        <v>3.063310185185185E-3</v>
      </c>
      <c r="D16" s="59"/>
      <c r="E16" s="30" t="e">
        <f t="shared" si="0"/>
        <v>#DIV/0!</v>
      </c>
      <c r="F16" s="31"/>
    </row>
    <row r="17" spans="1:6" ht="15" x14ac:dyDescent="0.45">
      <c r="A17" s="25" t="s">
        <v>16</v>
      </c>
      <c r="B17" s="26" t="s">
        <v>11</v>
      </c>
      <c r="C17" s="27">
        <v>2.8733796296296298E-3</v>
      </c>
      <c r="D17" s="59"/>
      <c r="E17" s="30" t="e">
        <f t="shared" si="0"/>
        <v>#DIV/0!</v>
      </c>
      <c r="F17" s="31"/>
    </row>
    <row r="18" spans="1:6" ht="15" x14ac:dyDescent="0.45">
      <c r="A18" s="25" t="s">
        <v>16</v>
      </c>
      <c r="B18" s="26" t="s">
        <v>12</v>
      </c>
      <c r="C18" s="27">
        <v>2.6216435185185184E-3</v>
      </c>
      <c r="D18" s="59"/>
      <c r="E18" s="30" t="e">
        <f t="shared" si="0"/>
        <v>#DIV/0!</v>
      </c>
      <c r="F18" s="31"/>
    </row>
    <row r="19" spans="1:6" ht="15" x14ac:dyDescent="0.45">
      <c r="A19" s="25" t="s">
        <v>16</v>
      </c>
      <c r="B19" s="26" t="s">
        <v>13</v>
      </c>
      <c r="C19" s="27">
        <v>2.8545138888888891E-3</v>
      </c>
      <c r="D19" s="59"/>
      <c r="E19" s="30" t="e">
        <f t="shared" si="0"/>
        <v>#DIV/0!</v>
      </c>
      <c r="F19" s="31"/>
    </row>
    <row r="20" spans="1:6" ht="15" x14ac:dyDescent="0.45">
      <c r="A20" s="25" t="s">
        <v>16</v>
      </c>
      <c r="B20" s="26" t="s">
        <v>14</v>
      </c>
      <c r="C20" s="27">
        <v>3.1650462962962964E-3</v>
      </c>
      <c r="D20" s="59"/>
      <c r="E20" s="30" t="e">
        <f t="shared" si="0"/>
        <v>#DIV/0!</v>
      </c>
      <c r="F20" s="31"/>
    </row>
    <row r="21" spans="1:6" ht="15" x14ac:dyDescent="0.45">
      <c r="A21" s="25" t="s">
        <v>16</v>
      </c>
      <c r="B21" s="26" t="s">
        <v>27</v>
      </c>
      <c r="C21" s="27">
        <v>3.1650462962962964E-3</v>
      </c>
      <c r="D21" s="59"/>
      <c r="E21" s="30" t="e">
        <f t="shared" si="0"/>
        <v>#DIV/0!</v>
      </c>
      <c r="F21" s="31"/>
    </row>
    <row r="22" spans="1:6" ht="16.5" customHeight="1" x14ac:dyDescent="0.45">
      <c r="A22" s="25" t="s">
        <v>16</v>
      </c>
      <c r="B22" s="26" t="s">
        <v>15</v>
      </c>
      <c r="C22" s="27">
        <v>3.1650462962962964E-3</v>
      </c>
      <c r="D22" s="59"/>
      <c r="E22" s="30" t="e">
        <f t="shared" si="0"/>
        <v>#DIV/0!</v>
      </c>
      <c r="F22" s="31"/>
    </row>
    <row r="23" spans="1:6" ht="16.5" customHeight="1" x14ac:dyDescent="0.45">
      <c r="A23" s="25" t="s">
        <v>16</v>
      </c>
      <c r="B23" s="26" t="s">
        <v>58</v>
      </c>
      <c r="C23" s="27">
        <v>2.5034722222222225E-3</v>
      </c>
      <c r="D23" s="59"/>
      <c r="E23" s="30" t="e">
        <f t="shared" ref="E23" si="1">SUM(C23/D23)</f>
        <v>#DIV/0!</v>
      </c>
      <c r="F23" s="31"/>
    </row>
  </sheetData>
  <sheetProtection algorithmName="SHA-512" hashValue="nkaIBgwCQ4OqM0xkgPmgI1criBGYrjbMlWNR+5Qz6RBxfrnPr9OVbIsL4mqe7P/TDRonh9LKnyc6HSdhkEDngw==" saltValue="fQKaGIne735248rbo2gOJg==" spinCount="100000" sheet="1" objects="1" scenarios="1" selectLockedCells="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79630-30C1-44B8-BD09-580E3C52483D}">
  <dimension ref="A1:F23"/>
  <sheetViews>
    <sheetView topLeftCell="C1" zoomScaleNormal="100" workbookViewId="0">
      <selection activeCell="D2" sqref="D2"/>
    </sheetView>
  </sheetViews>
  <sheetFormatPr defaultRowHeight="14.25" x14ac:dyDescent="0.45"/>
  <cols>
    <col min="3" max="3" width="19.59765625" customWidth="1"/>
    <col min="4" max="4" width="25.06640625" style="61" customWidth="1"/>
    <col min="5" max="5" width="16.33203125" style="16" customWidth="1"/>
    <col min="6" max="6" width="32.46484375" customWidth="1"/>
  </cols>
  <sheetData>
    <row r="1" spans="1:6" ht="56" customHeight="1" x14ac:dyDescent="0.45">
      <c r="A1" s="36" t="s">
        <v>21</v>
      </c>
      <c r="B1" s="36" t="s">
        <v>20</v>
      </c>
      <c r="C1" s="36" t="s">
        <v>28</v>
      </c>
      <c r="D1" s="41" t="s">
        <v>59</v>
      </c>
      <c r="E1" s="32" t="s">
        <v>31</v>
      </c>
      <c r="F1" s="33" t="s">
        <v>47</v>
      </c>
    </row>
    <row r="2" spans="1:6" ht="15" x14ac:dyDescent="0.45">
      <c r="A2" s="37" t="s">
        <v>22</v>
      </c>
      <c r="B2" s="38" t="s">
        <v>0</v>
      </c>
      <c r="C2" s="39">
        <v>3.0700231481481481E-3</v>
      </c>
      <c r="D2" s="59"/>
      <c r="E2" s="34" t="e">
        <f>SUM(C2/D2)</f>
        <v>#DIV/0!</v>
      </c>
      <c r="F2" s="35"/>
    </row>
    <row r="3" spans="1:6" ht="15" x14ac:dyDescent="0.45">
      <c r="A3" s="37" t="s">
        <v>22</v>
      </c>
      <c r="B3" s="38" t="s">
        <v>1</v>
      </c>
      <c r="C3" s="39">
        <v>3.2282407407407412E-3</v>
      </c>
      <c r="D3" s="59"/>
      <c r="E3" s="34" t="e">
        <f t="shared" ref="E3:E22" si="0">SUM(C3/D3)</f>
        <v>#DIV/0!</v>
      </c>
      <c r="F3" s="35"/>
    </row>
    <row r="4" spans="1:6" ht="15" x14ac:dyDescent="0.45">
      <c r="A4" s="37" t="s">
        <v>22</v>
      </c>
      <c r="B4" s="38" t="s">
        <v>2</v>
      </c>
      <c r="C4" s="39">
        <v>3.0000000000000005E-3</v>
      </c>
      <c r="D4" s="59"/>
      <c r="E4" s="34" t="e">
        <f t="shared" si="0"/>
        <v>#DIV/0!</v>
      </c>
      <c r="F4" s="35"/>
    </row>
    <row r="5" spans="1:6" ht="15" x14ac:dyDescent="0.45">
      <c r="A5" s="37" t="s">
        <v>22</v>
      </c>
      <c r="B5" s="38" t="s">
        <v>3</v>
      </c>
      <c r="C5" s="39">
        <v>2.838773148148148E-3</v>
      </c>
      <c r="D5" s="59"/>
      <c r="E5" s="34" t="e">
        <f t="shared" si="0"/>
        <v>#DIV/0!</v>
      </c>
      <c r="F5" s="35"/>
    </row>
    <row r="6" spans="1:6" ht="15" x14ac:dyDescent="0.45">
      <c r="A6" s="37" t="s">
        <v>22</v>
      </c>
      <c r="B6" s="38" t="s">
        <v>4</v>
      </c>
      <c r="C6" s="39">
        <v>3.048263888888889E-3</v>
      </c>
      <c r="D6" s="59"/>
      <c r="E6" s="34" t="e">
        <f t="shared" si="0"/>
        <v>#DIV/0!</v>
      </c>
      <c r="F6" s="35"/>
    </row>
    <row r="7" spans="1:6" ht="15" x14ac:dyDescent="0.45">
      <c r="A7" s="37" t="s">
        <v>22</v>
      </c>
      <c r="B7" s="38" t="s">
        <v>5</v>
      </c>
      <c r="C7" s="39">
        <v>5.7401620370370367E-3</v>
      </c>
      <c r="D7" s="59"/>
      <c r="E7" s="34" t="e">
        <f t="shared" si="0"/>
        <v>#DIV/0!</v>
      </c>
      <c r="F7" s="35"/>
    </row>
    <row r="8" spans="1:6" ht="15" x14ac:dyDescent="0.45">
      <c r="A8" s="37" t="s">
        <v>22</v>
      </c>
      <c r="B8" s="38" t="s">
        <v>6</v>
      </c>
      <c r="C8" s="39">
        <v>5.3710648148148146E-3</v>
      </c>
      <c r="D8" s="59"/>
      <c r="E8" s="34" t="e">
        <f t="shared" si="0"/>
        <v>#DIV/0!</v>
      </c>
      <c r="F8" s="35"/>
    </row>
    <row r="9" spans="1:6" ht="15" x14ac:dyDescent="0.45">
      <c r="A9" s="37" t="s">
        <v>22</v>
      </c>
      <c r="B9" s="38" t="s">
        <v>7</v>
      </c>
      <c r="C9" s="39">
        <v>4.0579861111111112E-3</v>
      </c>
      <c r="D9" s="59"/>
      <c r="E9" s="34" t="e">
        <f t="shared" si="0"/>
        <v>#DIV/0!</v>
      </c>
      <c r="F9" s="35"/>
    </row>
    <row r="10" spans="1:6" ht="15" x14ac:dyDescent="0.45">
      <c r="A10" s="37" t="s">
        <v>22</v>
      </c>
      <c r="B10" s="38" t="s">
        <v>8</v>
      </c>
      <c r="C10" s="39">
        <v>3.9365740740740741E-3</v>
      </c>
      <c r="D10" s="59"/>
      <c r="E10" s="34" t="e">
        <f t="shared" si="0"/>
        <v>#DIV/0!</v>
      </c>
      <c r="F10" s="35"/>
    </row>
    <row r="11" spans="1:6" ht="15" x14ac:dyDescent="0.45">
      <c r="A11" s="37" t="s">
        <v>22</v>
      </c>
      <c r="B11" s="38" t="s">
        <v>9</v>
      </c>
      <c r="C11" s="39">
        <v>3.8021990740740742E-3</v>
      </c>
      <c r="D11" s="59"/>
      <c r="E11" s="34" t="e">
        <f t="shared" si="0"/>
        <v>#DIV/0!</v>
      </c>
      <c r="F11" s="35"/>
    </row>
    <row r="12" spans="1:6" ht="15" x14ac:dyDescent="0.45">
      <c r="A12" s="37" t="s">
        <v>22</v>
      </c>
      <c r="B12" s="38" t="s">
        <v>23</v>
      </c>
      <c r="C12" s="39">
        <v>6.5046296296296293E-3</v>
      </c>
      <c r="D12" s="59"/>
      <c r="E12" s="34" t="e">
        <f t="shared" si="0"/>
        <v>#DIV/0!</v>
      </c>
      <c r="F12" s="35"/>
    </row>
    <row r="13" spans="1:6" ht="15" x14ac:dyDescent="0.45">
      <c r="A13" s="37" t="s">
        <v>22</v>
      </c>
      <c r="B13" s="38" t="s">
        <v>24</v>
      </c>
      <c r="C13" s="39">
        <v>6.5046296296296293E-3</v>
      </c>
      <c r="D13" s="59"/>
      <c r="E13" s="34" t="e">
        <f t="shared" si="0"/>
        <v>#DIV/0!</v>
      </c>
      <c r="F13" s="35"/>
    </row>
    <row r="14" spans="1:6" ht="15" x14ac:dyDescent="0.45">
      <c r="A14" s="37" t="s">
        <v>22</v>
      </c>
      <c r="B14" s="38" t="s">
        <v>25</v>
      </c>
      <c r="C14" s="39">
        <v>3.4569444444444443E-3</v>
      </c>
      <c r="D14" s="59"/>
      <c r="E14" s="34" t="e">
        <f t="shared" si="0"/>
        <v>#DIV/0!</v>
      </c>
      <c r="F14" s="35"/>
    </row>
    <row r="15" spans="1:6" ht="15" x14ac:dyDescent="0.45">
      <c r="A15" s="37" t="s">
        <v>22</v>
      </c>
      <c r="B15" s="38" t="s">
        <v>26</v>
      </c>
      <c r="C15" s="39">
        <v>3.4569444444444443E-3</v>
      </c>
      <c r="D15" s="59"/>
      <c r="E15" s="34" t="e">
        <f t="shared" si="0"/>
        <v>#DIV/0!</v>
      </c>
      <c r="F15" s="35"/>
    </row>
    <row r="16" spans="1:6" ht="15" x14ac:dyDescent="0.45">
      <c r="A16" s="37" t="s">
        <v>22</v>
      </c>
      <c r="B16" s="38" t="s">
        <v>10</v>
      </c>
      <c r="C16" s="39">
        <v>3.4569444444444443E-3</v>
      </c>
      <c r="D16" s="59"/>
      <c r="E16" s="34" t="e">
        <f t="shared" si="0"/>
        <v>#DIV/0!</v>
      </c>
      <c r="F16" s="35"/>
    </row>
    <row r="17" spans="1:6" ht="15" x14ac:dyDescent="0.45">
      <c r="A17" s="37" t="s">
        <v>22</v>
      </c>
      <c r="B17" s="38" t="s">
        <v>11</v>
      </c>
      <c r="C17" s="39">
        <v>3.3574074074074079E-3</v>
      </c>
      <c r="D17" s="59"/>
      <c r="E17" s="34" t="e">
        <f t="shared" si="0"/>
        <v>#DIV/0!</v>
      </c>
      <c r="F17" s="35"/>
    </row>
    <row r="18" spans="1:6" ht="15" x14ac:dyDescent="0.45">
      <c r="A18" s="37" t="s">
        <v>22</v>
      </c>
      <c r="B18" s="38" t="s">
        <v>12</v>
      </c>
      <c r="C18" s="39">
        <v>3.3574074074074079E-3</v>
      </c>
      <c r="D18" s="59"/>
      <c r="E18" s="34" t="e">
        <f t="shared" si="0"/>
        <v>#DIV/0!</v>
      </c>
      <c r="F18" s="35"/>
    </row>
    <row r="19" spans="1:6" ht="15" x14ac:dyDescent="0.45">
      <c r="A19" s="37" t="s">
        <v>22</v>
      </c>
      <c r="B19" s="38" t="s">
        <v>13</v>
      </c>
      <c r="C19" s="39">
        <v>3.6819444444444443E-3</v>
      </c>
      <c r="D19" s="59"/>
      <c r="E19" s="34" t="e">
        <f t="shared" si="0"/>
        <v>#DIV/0!</v>
      </c>
      <c r="F19" s="35"/>
    </row>
    <row r="20" spans="1:6" ht="15" x14ac:dyDescent="0.45">
      <c r="A20" s="37" t="s">
        <v>22</v>
      </c>
      <c r="B20" s="38" t="s">
        <v>14</v>
      </c>
      <c r="C20" s="39">
        <v>3.4569444444444443E-3</v>
      </c>
      <c r="D20" s="59"/>
      <c r="E20" s="34" t="e">
        <f t="shared" si="0"/>
        <v>#DIV/0!</v>
      </c>
      <c r="F20" s="35"/>
    </row>
    <row r="21" spans="1:6" ht="15" x14ac:dyDescent="0.45">
      <c r="A21" s="37" t="s">
        <v>22</v>
      </c>
      <c r="B21" s="38" t="s">
        <v>27</v>
      </c>
      <c r="C21" s="39">
        <v>3.4569444444444443E-3</v>
      </c>
      <c r="D21" s="59"/>
      <c r="E21" s="34" t="e">
        <f t="shared" si="0"/>
        <v>#DIV/0!</v>
      </c>
      <c r="F21" s="35"/>
    </row>
    <row r="22" spans="1:6" ht="15" x14ac:dyDescent="0.45">
      <c r="A22" s="37" t="s">
        <v>22</v>
      </c>
      <c r="B22" s="38" t="s">
        <v>15</v>
      </c>
      <c r="C22" s="39">
        <v>3.4569444444444443E-3</v>
      </c>
      <c r="D22" s="59"/>
      <c r="E22" s="34" t="e">
        <f t="shared" si="0"/>
        <v>#DIV/0!</v>
      </c>
      <c r="F22" s="35"/>
    </row>
    <row r="23" spans="1:6" ht="15" x14ac:dyDescent="0.45">
      <c r="A23" s="37" t="s">
        <v>22</v>
      </c>
      <c r="B23" s="38" t="s">
        <v>58</v>
      </c>
      <c r="C23" s="39">
        <v>2.7790509259259261E-3</v>
      </c>
      <c r="D23" s="59"/>
      <c r="E23" s="34" t="e">
        <f t="shared" ref="E23" si="1">SUM(C23/D23)</f>
        <v>#DIV/0!</v>
      </c>
      <c r="F23" s="35"/>
    </row>
  </sheetData>
  <sheetProtection algorithmName="SHA-512" hashValue="JQILGPss++sXfRPIOMEIbqX+lqpcd/14TZh2R8aCimNrDe/mBWbXMZf7JQS4MazJcW1cnXOkbCEH+WTwYCfBYg==" saltValue="uG4G3VjzrW309d2ei7Y6QQ==" spinCount="100000" sheet="1" objects="1" scenarios="1" selectLockedCell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99BD1-36CC-41E5-A2A5-4D625D742BE5}">
  <dimension ref="A1:J200"/>
  <sheetViews>
    <sheetView workbookViewId="0">
      <selection activeCell="J28" sqref="J28"/>
    </sheetView>
  </sheetViews>
  <sheetFormatPr defaultColWidth="8.73046875" defaultRowHeight="15.75" x14ac:dyDescent="0.5"/>
  <cols>
    <col min="1" max="1" width="8.73046875" style="50"/>
    <col min="2" max="2" width="10.796875" style="45" customWidth="1"/>
    <col min="3" max="3" width="8.73046875" style="45"/>
    <col min="4" max="4" width="16.46484375" style="51" customWidth="1"/>
    <col min="5" max="5" width="21.46484375" style="52" customWidth="1"/>
    <col min="6" max="6" width="15.59765625" style="53" customWidth="1"/>
    <col min="7" max="7" width="12.53125" style="45" customWidth="1"/>
    <col min="8" max="8" width="13.73046875" style="45" customWidth="1"/>
    <col min="9" max="9" width="18.06640625" style="45" customWidth="1"/>
    <col min="10" max="10" width="32.59765625" style="21" customWidth="1"/>
    <col min="11" max="16384" width="8.73046875" style="45"/>
  </cols>
  <sheetData>
    <row r="1" spans="1:10" ht="46.15" x14ac:dyDescent="0.5">
      <c r="A1" s="40" t="s">
        <v>21</v>
      </c>
      <c r="B1" s="41" t="s">
        <v>32</v>
      </c>
      <c r="C1" s="42" t="s">
        <v>20</v>
      </c>
      <c r="D1" s="40" t="s">
        <v>28</v>
      </c>
      <c r="E1" s="41" t="s">
        <v>60</v>
      </c>
      <c r="F1" s="43" t="s">
        <v>31</v>
      </c>
      <c r="G1" s="44" t="s">
        <v>38</v>
      </c>
      <c r="H1" s="44" t="s">
        <v>44</v>
      </c>
      <c r="I1" s="44" t="s">
        <v>43</v>
      </c>
      <c r="J1" s="44" t="s">
        <v>47</v>
      </c>
    </row>
    <row r="2" spans="1:10" x14ac:dyDescent="0.5">
      <c r="A2" s="22" t="s">
        <v>16</v>
      </c>
      <c r="B2" s="19"/>
      <c r="C2" s="20"/>
      <c r="D2" s="23" t="e">
        <f>VLOOKUP(C2,'Boys Baseline Data'!$A$2:$B$23,2,FALSE)</f>
        <v>#N/A</v>
      </c>
      <c r="E2" s="46"/>
      <c r="F2" s="47" t="e">
        <f>SUM(D2/E2)</f>
        <v>#N/A</v>
      </c>
      <c r="G2" s="48"/>
      <c r="H2" s="48"/>
      <c r="I2" s="48"/>
      <c r="J2" s="49"/>
    </row>
    <row r="3" spans="1:10" x14ac:dyDescent="0.5">
      <c r="A3" s="22" t="s">
        <v>16</v>
      </c>
      <c r="B3" s="19"/>
      <c r="C3" s="20"/>
      <c r="D3" s="23" t="e">
        <f>VLOOKUP(C3,'Boys Baseline Data'!$A$2:$B$23,2,FALSE)</f>
        <v>#N/A</v>
      </c>
      <c r="E3" s="46"/>
      <c r="F3" s="47" t="e">
        <f t="shared" ref="F3:F66" si="0">SUM(D3/E3)</f>
        <v>#N/A</v>
      </c>
      <c r="G3" s="48"/>
      <c r="H3" s="48"/>
      <c r="I3" s="48"/>
      <c r="J3" s="49"/>
    </row>
    <row r="4" spans="1:10" x14ac:dyDescent="0.5">
      <c r="A4" s="22" t="s">
        <v>16</v>
      </c>
      <c r="B4" s="19"/>
      <c r="C4" s="20"/>
      <c r="D4" s="23" t="e">
        <f>VLOOKUP(C4,'Boys Baseline Data'!$A$2:$B$23,2,FALSE)</f>
        <v>#N/A</v>
      </c>
      <c r="E4" s="46"/>
      <c r="F4" s="47" t="e">
        <f t="shared" si="0"/>
        <v>#N/A</v>
      </c>
      <c r="G4" s="48"/>
      <c r="H4" s="48"/>
      <c r="I4" s="48"/>
      <c r="J4" s="49"/>
    </row>
    <row r="5" spans="1:10" x14ac:dyDescent="0.5">
      <c r="A5" s="22" t="s">
        <v>16</v>
      </c>
      <c r="B5" s="19"/>
      <c r="C5" s="20"/>
      <c r="D5" s="23" t="e">
        <f>VLOOKUP(C5,'Boys Baseline Data'!$A$2:$B$23,2,FALSE)</f>
        <v>#N/A</v>
      </c>
      <c r="E5" s="46"/>
      <c r="F5" s="47" t="e">
        <f t="shared" si="0"/>
        <v>#N/A</v>
      </c>
      <c r="G5" s="48"/>
      <c r="H5" s="48"/>
      <c r="I5" s="48"/>
      <c r="J5" s="49"/>
    </row>
    <row r="6" spans="1:10" x14ac:dyDescent="0.5">
      <c r="A6" s="22" t="s">
        <v>16</v>
      </c>
      <c r="B6" s="19"/>
      <c r="C6" s="20"/>
      <c r="D6" s="23" t="e">
        <f>VLOOKUP(C6,'Boys Baseline Data'!$A$2:$B$23,2,FALSE)</f>
        <v>#N/A</v>
      </c>
      <c r="E6" s="46"/>
      <c r="F6" s="47" t="e">
        <f t="shared" si="0"/>
        <v>#N/A</v>
      </c>
      <c r="G6" s="48"/>
      <c r="H6" s="48"/>
      <c r="I6" s="48"/>
      <c r="J6" s="49"/>
    </row>
    <row r="7" spans="1:10" x14ac:dyDescent="0.5">
      <c r="A7" s="22" t="s">
        <v>16</v>
      </c>
      <c r="B7" s="19"/>
      <c r="C7" s="20"/>
      <c r="D7" s="23" t="e">
        <f>VLOOKUP(C7,'Boys Baseline Data'!$A$2:$B$23,2,FALSE)</f>
        <v>#N/A</v>
      </c>
      <c r="E7" s="46"/>
      <c r="F7" s="47" t="e">
        <f t="shared" si="0"/>
        <v>#N/A</v>
      </c>
      <c r="G7" s="48"/>
      <c r="H7" s="48"/>
      <c r="I7" s="48"/>
      <c r="J7" s="49"/>
    </row>
    <row r="8" spans="1:10" x14ac:dyDescent="0.5">
      <c r="A8" s="22" t="s">
        <v>16</v>
      </c>
      <c r="B8" s="19"/>
      <c r="C8" s="20"/>
      <c r="D8" s="23" t="e">
        <f>VLOOKUP(C8,'Boys Baseline Data'!$A$2:$B$23,2,FALSE)</f>
        <v>#N/A</v>
      </c>
      <c r="E8" s="46"/>
      <c r="F8" s="47" t="e">
        <f t="shared" si="0"/>
        <v>#N/A</v>
      </c>
      <c r="G8" s="48"/>
      <c r="H8" s="48"/>
      <c r="I8" s="48"/>
      <c r="J8" s="49"/>
    </row>
    <row r="9" spans="1:10" x14ac:dyDescent="0.5">
      <c r="A9" s="22" t="s">
        <v>16</v>
      </c>
      <c r="B9" s="19"/>
      <c r="C9" s="20"/>
      <c r="D9" s="23" t="e">
        <f>VLOOKUP(C9,'Boys Baseline Data'!$A$2:$B$23,2,FALSE)</f>
        <v>#N/A</v>
      </c>
      <c r="E9" s="46"/>
      <c r="F9" s="47" t="e">
        <f t="shared" si="0"/>
        <v>#N/A</v>
      </c>
      <c r="G9" s="48"/>
      <c r="H9" s="48"/>
      <c r="I9" s="48"/>
      <c r="J9" s="49"/>
    </row>
    <row r="10" spans="1:10" x14ac:dyDescent="0.5">
      <c r="A10" s="22" t="s">
        <v>16</v>
      </c>
      <c r="B10" s="19"/>
      <c r="C10" s="20"/>
      <c r="D10" s="23" t="e">
        <f>VLOOKUP(C10,'Boys Baseline Data'!$A$2:$B$23,2,FALSE)</f>
        <v>#N/A</v>
      </c>
      <c r="E10" s="46"/>
      <c r="F10" s="47" t="e">
        <f t="shared" si="0"/>
        <v>#N/A</v>
      </c>
      <c r="G10" s="48"/>
      <c r="H10" s="48"/>
      <c r="I10" s="48"/>
      <c r="J10" s="49"/>
    </row>
    <row r="11" spans="1:10" x14ac:dyDescent="0.5">
      <c r="A11" s="22" t="s">
        <v>16</v>
      </c>
      <c r="B11" s="19"/>
      <c r="C11" s="20"/>
      <c r="D11" s="23" t="e">
        <f>VLOOKUP(C11,'Boys Baseline Data'!$A$2:$B$23,2,FALSE)</f>
        <v>#N/A</v>
      </c>
      <c r="E11" s="46"/>
      <c r="F11" s="47" t="e">
        <f t="shared" si="0"/>
        <v>#N/A</v>
      </c>
      <c r="G11" s="48"/>
      <c r="H11" s="48"/>
      <c r="I11" s="48"/>
      <c r="J11" s="49"/>
    </row>
    <row r="12" spans="1:10" x14ac:dyDescent="0.5">
      <c r="A12" s="22" t="s">
        <v>16</v>
      </c>
      <c r="B12" s="19"/>
      <c r="C12" s="20"/>
      <c r="D12" s="23" t="e">
        <f>VLOOKUP(C12,'Boys Baseline Data'!$A$2:$B$23,2,FALSE)</f>
        <v>#N/A</v>
      </c>
      <c r="E12" s="46"/>
      <c r="F12" s="47" t="e">
        <f t="shared" si="0"/>
        <v>#N/A</v>
      </c>
      <c r="G12" s="48"/>
      <c r="H12" s="48"/>
      <c r="I12" s="48"/>
      <c r="J12" s="49"/>
    </row>
    <row r="13" spans="1:10" x14ac:dyDescent="0.5">
      <c r="A13" s="22" t="s">
        <v>16</v>
      </c>
      <c r="B13" s="19"/>
      <c r="C13" s="20"/>
      <c r="D13" s="23" t="e">
        <f>VLOOKUP(C13,'Boys Baseline Data'!$A$2:$B$23,2,FALSE)</f>
        <v>#N/A</v>
      </c>
      <c r="E13" s="46"/>
      <c r="F13" s="47" t="e">
        <f t="shared" si="0"/>
        <v>#N/A</v>
      </c>
      <c r="G13" s="48"/>
      <c r="H13" s="48"/>
      <c r="I13" s="48"/>
      <c r="J13" s="49"/>
    </row>
    <row r="14" spans="1:10" x14ac:dyDescent="0.5">
      <c r="A14" s="22" t="s">
        <v>16</v>
      </c>
      <c r="B14" s="19"/>
      <c r="C14" s="20"/>
      <c r="D14" s="23" t="e">
        <f>VLOOKUP(C14,'Boys Baseline Data'!$A$2:$B$23,2,FALSE)</f>
        <v>#N/A</v>
      </c>
      <c r="E14" s="46"/>
      <c r="F14" s="47" t="e">
        <f t="shared" si="0"/>
        <v>#N/A</v>
      </c>
      <c r="G14" s="48"/>
      <c r="H14" s="48"/>
      <c r="I14" s="48"/>
      <c r="J14" s="49"/>
    </row>
    <row r="15" spans="1:10" x14ac:dyDescent="0.5">
      <c r="A15" s="22" t="s">
        <v>16</v>
      </c>
      <c r="B15" s="19"/>
      <c r="C15" s="20"/>
      <c r="D15" s="23" t="e">
        <f>VLOOKUP(C15,'Boys Baseline Data'!$A$2:$B$23,2,FALSE)</f>
        <v>#N/A</v>
      </c>
      <c r="E15" s="46"/>
      <c r="F15" s="47" t="e">
        <f t="shared" si="0"/>
        <v>#N/A</v>
      </c>
      <c r="G15" s="48"/>
      <c r="H15" s="48"/>
      <c r="I15" s="48"/>
      <c r="J15" s="49"/>
    </row>
    <row r="16" spans="1:10" x14ac:dyDescent="0.5">
      <c r="A16" s="22" t="s">
        <v>16</v>
      </c>
      <c r="B16" s="19"/>
      <c r="C16" s="20"/>
      <c r="D16" s="23" t="e">
        <f>VLOOKUP(C16,'Boys Baseline Data'!$A$2:$B$23,2,FALSE)</f>
        <v>#N/A</v>
      </c>
      <c r="E16" s="46"/>
      <c r="F16" s="47" t="e">
        <f t="shared" si="0"/>
        <v>#N/A</v>
      </c>
      <c r="G16" s="48"/>
      <c r="H16" s="48"/>
      <c r="I16" s="48"/>
      <c r="J16" s="49"/>
    </row>
    <row r="17" spans="1:10" x14ac:dyDescent="0.5">
      <c r="A17" s="22" t="s">
        <v>16</v>
      </c>
      <c r="B17" s="19"/>
      <c r="C17" s="20"/>
      <c r="D17" s="23" t="e">
        <f>VLOOKUP(C17,'Boys Baseline Data'!$A$2:$B$23,2,FALSE)</f>
        <v>#N/A</v>
      </c>
      <c r="E17" s="46"/>
      <c r="F17" s="47" t="e">
        <f t="shared" si="0"/>
        <v>#N/A</v>
      </c>
      <c r="G17" s="48"/>
      <c r="H17" s="48"/>
      <c r="I17" s="48"/>
      <c r="J17" s="49"/>
    </row>
    <row r="18" spans="1:10" x14ac:dyDescent="0.5">
      <c r="A18" s="22" t="s">
        <v>16</v>
      </c>
      <c r="B18" s="19"/>
      <c r="C18" s="20"/>
      <c r="D18" s="23" t="e">
        <f>VLOOKUP(C18,'Boys Baseline Data'!$A$2:$B$23,2,FALSE)</f>
        <v>#N/A</v>
      </c>
      <c r="E18" s="46"/>
      <c r="F18" s="47" t="e">
        <f t="shared" si="0"/>
        <v>#N/A</v>
      </c>
      <c r="G18" s="48"/>
      <c r="H18" s="48"/>
      <c r="I18" s="48"/>
      <c r="J18" s="49"/>
    </row>
    <row r="19" spans="1:10" x14ac:dyDescent="0.5">
      <c r="A19" s="22" t="s">
        <v>16</v>
      </c>
      <c r="B19" s="19"/>
      <c r="C19" s="20"/>
      <c r="D19" s="23" t="e">
        <f>VLOOKUP(C19,'Boys Baseline Data'!$A$2:$B$23,2,FALSE)</f>
        <v>#N/A</v>
      </c>
      <c r="E19" s="46"/>
      <c r="F19" s="47" t="e">
        <f t="shared" si="0"/>
        <v>#N/A</v>
      </c>
      <c r="G19" s="48"/>
      <c r="H19" s="48"/>
      <c r="I19" s="48"/>
      <c r="J19" s="49"/>
    </row>
    <row r="20" spans="1:10" x14ac:dyDescent="0.5">
      <c r="A20" s="22" t="s">
        <v>16</v>
      </c>
      <c r="B20" s="19"/>
      <c r="C20" s="20"/>
      <c r="D20" s="23" t="e">
        <f>VLOOKUP(C20,'Boys Baseline Data'!$A$2:$B$23,2,FALSE)</f>
        <v>#N/A</v>
      </c>
      <c r="E20" s="46"/>
      <c r="F20" s="47" t="e">
        <f t="shared" si="0"/>
        <v>#N/A</v>
      </c>
      <c r="G20" s="48"/>
      <c r="H20" s="48"/>
      <c r="I20" s="48"/>
      <c r="J20" s="49"/>
    </row>
    <row r="21" spans="1:10" x14ac:dyDescent="0.5">
      <c r="A21" s="22" t="s">
        <v>16</v>
      </c>
      <c r="B21" s="19"/>
      <c r="C21" s="20"/>
      <c r="D21" s="23" t="e">
        <f>VLOOKUP(C21,'Boys Baseline Data'!$A$2:$B$23,2,FALSE)</f>
        <v>#N/A</v>
      </c>
      <c r="E21" s="46"/>
      <c r="F21" s="47" t="e">
        <f t="shared" si="0"/>
        <v>#N/A</v>
      </c>
      <c r="G21" s="48"/>
      <c r="H21" s="48"/>
      <c r="I21" s="48"/>
      <c r="J21" s="49"/>
    </row>
    <row r="22" spans="1:10" x14ac:dyDescent="0.5">
      <c r="A22" s="22" t="s">
        <v>16</v>
      </c>
      <c r="B22" s="19"/>
      <c r="C22" s="20"/>
      <c r="D22" s="23" t="e">
        <f>VLOOKUP(C22,'Boys Baseline Data'!$A$2:$B$23,2,FALSE)</f>
        <v>#N/A</v>
      </c>
      <c r="E22" s="46"/>
      <c r="F22" s="47" t="e">
        <f t="shared" si="0"/>
        <v>#N/A</v>
      </c>
      <c r="G22" s="48"/>
      <c r="H22" s="48"/>
      <c r="I22" s="48"/>
      <c r="J22" s="49"/>
    </row>
    <row r="23" spans="1:10" x14ac:dyDescent="0.5">
      <c r="A23" s="22" t="s">
        <v>16</v>
      </c>
      <c r="B23" s="19"/>
      <c r="C23" s="20"/>
      <c r="D23" s="23" t="e">
        <f>VLOOKUP(C23,'Boys Baseline Data'!$A$2:$B$23,2,FALSE)</f>
        <v>#N/A</v>
      </c>
      <c r="E23" s="46"/>
      <c r="F23" s="47" t="e">
        <f t="shared" si="0"/>
        <v>#N/A</v>
      </c>
      <c r="G23" s="48"/>
      <c r="H23" s="48"/>
      <c r="I23" s="48"/>
      <c r="J23" s="49"/>
    </row>
    <row r="24" spans="1:10" x14ac:dyDescent="0.5">
      <c r="A24" s="22" t="s">
        <v>16</v>
      </c>
      <c r="B24" s="19"/>
      <c r="C24" s="20"/>
      <c r="D24" s="23" t="e">
        <f>VLOOKUP(C24,'Boys Baseline Data'!$A$2:$B$23,2,FALSE)</f>
        <v>#N/A</v>
      </c>
      <c r="E24" s="46"/>
      <c r="F24" s="47" t="e">
        <f t="shared" si="0"/>
        <v>#N/A</v>
      </c>
      <c r="G24" s="48"/>
      <c r="H24" s="48"/>
      <c r="I24" s="48"/>
      <c r="J24" s="49"/>
    </row>
    <row r="25" spans="1:10" x14ac:dyDescent="0.5">
      <c r="A25" s="22" t="s">
        <v>16</v>
      </c>
      <c r="B25" s="19"/>
      <c r="C25" s="20"/>
      <c r="D25" s="23" t="e">
        <f>VLOOKUP(C25,'Boys Baseline Data'!$A$2:$B$23,2,FALSE)</f>
        <v>#N/A</v>
      </c>
      <c r="E25" s="46"/>
      <c r="F25" s="47" t="e">
        <f t="shared" si="0"/>
        <v>#N/A</v>
      </c>
      <c r="G25" s="48"/>
      <c r="H25" s="48"/>
      <c r="I25" s="48"/>
      <c r="J25" s="49"/>
    </row>
    <row r="26" spans="1:10" x14ac:dyDescent="0.5">
      <c r="A26" s="22" t="s">
        <v>16</v>
      </c>
      <c r="B26" s="19"/>
      <c r="C26" s="20"/>
      <c r="D26" s="23" t="e">
        <f>VLOOKUP(C26,'Boys Baseline Data'!$A$2:$B$23,2,FALSE)</f>
        <v>#N/A</v>
      </c>
      <c r="E26" s="46"/>
      <c r="F26" s="47" t="e">
        <f t="shared" si="0"/>
        <v>#N/A</v>
      </c>
      <c r="G26" s="48"/>
      <c r="H26" s="48"/>
      <c r="I26" s="48"/>
      <c r="J26" s="49"/>
    </row>
    <row r="27" spans="1:10" x14ac:dyDescent="0.5">
      <c r="A27" s="22" t="s">
        <v>16</v>
      </c>
      <c r="B27" s="19"/>
      <c r="C27" s="20"/>
      <c r="D27" s="23" t="e">
        <f>VLOOKUP(C27,'Boys Baseline Data'!$A$2:$B$23,2,FALSE)</f>
        <v>#N/A</v>
      </c>
      <c r="E27" s="46"/>
      <c r="F27" s="47" t="e">
        <f t="shared" si="0"/>
        <v>#N/A</v>
      </c>
      <c r="G27" s="48"/>
      <c r="H27" s="48"/>
      <c r="I27" s="48"/>
      <c r="J27" s="49"/>
    </row>
    <row r="28" spans="1:10" x14ac:dyDescent="0.5">
      <c r="A28" s="22" t="s">
        <v>16</v>
      </c>
      <c r="B28" s="19"/>
      <c r="C28" s="20"/>
      <c r="D28" s="23" t="e">
        <f>VLOOKUP(C28,'Boys Baseline Data'!$A$2:$B$23,2,FALSE)</f>
        <v>#N/A</v>
      </c>
      <c r="E28" s="46"/>
      <c r="F28" s="47" t="e">
        <f t="shared" si="0"/>
        <v>#N/A</v>
      </c>
      <c r="G28" s="48"/>
      <c r="H28" s="48"/>
      <c r="I28" s="48"/>
      <c r="J28" s="49"/>
    </row>
    <row r="29" spans="1:10" x14ac:dyDescent="0.5">
      <c r="A29" s="22" t="s">
        <v>16</v>
      </c>
      <c r="B29" s="19"/>
      <c r="C29" s="20"/>
      <c r="D29" s="23" t="e">
        <f>VLOOKUP(C29,'Boys Baseline Data'!$A$2:$B$23,2,FALSE)</f>
        <v>#N/A</v>
      </c>
      <c r="E29" s="46"/>
      <c r="F29" s="47" t="e">
        <f t="shared" si="0"/>
        <v>#N/A</v>
      </c>
      <c r="G29" s="48"/>
      <c r="H29" s="48"/>
      <c r="I29" s="48"/>
      <c r="J29" s="49"/>
    </row>
    <row r="30" spans="1:10" x14ac:dyDescent="0.5">
      <c r="A30" s="22" t="s">
        <v>16</v>
      </c>
      <c r="B30" s="19"/>
      <c r="C30" s="20"/>
      <c r="D30" s="23" t="e">
        <f>VLOOKUP(C30,'Boys Baseline Data'!$A$2:$B$23,2,FALSE)</f>
        <v>#N/A</v>
      </c>
      <c r="E30" s="46"/>
      <c r="F30" s="47" t="e">
        <f t="shared" si="0"/>
        <v>#N/A</v>
      </c>
      <c r="G30" s="48"/>
      <c r="H30" s="48"/>
      <c r="I30" s="48"/>
      <c r="J30" s="49"/>
    </row>
    <row r="31" spans="1:10" x14ac:dyDescent="0.5">
      <c r="A31" s="22" t="s">
        <v>16</v>
      </c>
      <c r="B31" s="19"/>
      <c r="C31" s="20"/>
      <c r="D31" s="23" t="e">
        <f>VLOOKUP(C31,'Boys Baseline Data'!$A$2:$B$23,2,FALSE)</f>
        <v>#N/A</v>
      </c>
      <c r="E31" s="46"/>
      <c r="F31" s="47" t="e">
        <f t="shared" si="0"/>
        <v>#N/A</v>
      </c>
      <c r="G31" s="48"/>
      <c r="H31" s="48"/>
      <c r="I31" s="48"/>
      <c r="J31" s="49"/>
    </row>
    <row r="32" spans="1:10" x14ac:dyDescent="0.5">
      <c r="A32" s="22" t="s">
        <v>16</v>
      </c>
      <c r="B32" s="19"/>
      <c r="C32" s="20"/>
      <c r="D32" s="23" t="e">
        <f>VLOOKUP(C32,'Boys Baseline Data'!$A$2:$B$23,2,FALSE)</f>
        <v>#N/A</v>
      </c>
      <c r="E32" s="46"/>
      <c r="F32" s="47" t="e">
        <f t="shared" si="0"/>
        <v>#N/A</v>
      </c>
      <c r="G32" s="48"/>
      <c r="H32" s="48"/>
      <c r="I32" s="48"/>
      <c r="J32" s="49"/>
    </row>
    <row r="33" spans="1:10" x14ac:dyDescent="0.5">
      <c r="A33" s="22" t="s">
        <v>16</v>
      </c>
      <c r="B33" s="19"/>
      <c r="C33" s="20"/>
      <c r="D33" s="23" t="e">
        <f>VLOOKUP(C33,'Boys Baseline Data'!$A$2:$B$23,2,FALSE)</f>
        <v>#N/A</v>
      </c>
      <c r="E33" s="46"/>
      <c r="F33" s="47" t="e">
        <f t="shared" si="0"/>
        <v>#N/A</v>
      </c>
      <c r="G33" s="48"/>
      <c r="H33" s="48"/>
      <c r="I33" s="48"/>
      <c r="J33" s="49"/>
    </row>
    <row r="34" spans="1:10" x14ac:dyDescent="0.5">
      <c r="A34" s="22" t="s">
        <v>16</v>
      </c>
      <c r="B34" s="19"/>
      <c r="C34" s="20"/>
      <c r="D34" s="23" t="e">
        <f>VLOOKUP(C34,'Boys Baseline Data'!$A$2:$B$23,2,FALSE)</f>
        <v>#N/A</v>
      </c>
      <c r="E34" s="46"/>
      <c r="F34" s="47" t="e">
        <f t="shared" si="0"/>
        <v>#N/A</v>
      </c>
      <c r="G34" s="48"/>
      <c r="H34" s="48"/>
      <c r="I34" s="48"/>
      <c r="J34" s="49"/>
    </row>
    <row r="35" spans="1:10" x14ac:dyDescent="0.5">
      <c r="A35" s="22" t="s">
        <v>16</v>
      </c>
      <c r="B35" s="19"/>
      <c r="C35" s="20"/>
      <c r="D35" s="23" t="e">
        <f>VLOOKUP(C35,'Boys Baseline Data'!$A$2:$B$23,2,FALSE)</f>
        <v>#N/A</v>
      </c>
      <c r="E35" s="46"/>
      <c r="F35" s="47" t="e">
        <f t="shared" si="0"/>
        <v>#N/A</v>
      </c>
      <c r="G35" s="48"/>
      <c r="H35" s="48"/>
      <c r="I35" s="48"/>
      <c r="J35" s="49"/>
    </row>
    <row r="36" spans="1:10" x14ac:dyDescent="0.5">
      <c r="A36" s="22" t="s">
        <v>16</v>
      </c>
      <c r="B36" s="19"/>
      <c r="C36" s="20"/>
      <c r="D36" s="23" t="e">
        <f>VLOOKUP(C36,'Boys Baseline Data'!$A$2:$B$23,2,FALSE)</f>
        <v>#N/A</v>
      </c>
      <c r="E36" s="46"/>
      <c r="F36" s="47" t="e">
        <f t="shared" si="0"/>
        <v>#N/A</v>
      </c>
      <c r="G36" s="48"/>
      <c r="H36" s="48"/>
      <c r="I36" s="48"/>
      <c r="J36" s="49"/>
    </row>
    <row r="37" spans="1:10" x14ac:dyDescent="0.5">
      <c r="A37" s="22" t="s">
        <v>16</v>
      </c>
      <c r="B37" s="19"/>
      <c r="C37" s="20"/>
      <c r="D37" s="23" t="e">
        <f>VLOOKUP(C37,'Boys Baseline Data'!$A$2:$B$23,2,FALSE)</f>
        <v>#N/A</v>
      </c>
      <c r="E37" s="46"/>
      <c r="F37" s="47" t="e">
        <f t="shared" si="0"/>
        <v>#N/A</v>
      </c>
      <c r="G37" s="48"/>
      <c r="H37" s="48"/>
      <c r="I37" s="48"/>
      <c r="J37" s="49"/>
    </row>
    <row r="38" spans="1:10" x14ac:dyDescent="0.5">
      <c r="A38" s="22" t="s">
        <v>16</v>
      </c>
      <c r="B38" s="19"/>
      <c r="C38" s="20"/>
      <c r="D38" s="23" t="e">
        <f>VLOOKUP(C38,'Boys Baseline Data'!$A$2:$B$23,2,FALSE)</f>
        <v>#N/A</v>
      </c>
      <c r="E38" s="46"/>
      <c r="F38" s="47" t="e">
        <f t="shared" si="0"/>
        <v>#N/A</v>
      </c>
      <c r="G38" s="48"/>
      <c r="H38" s="48"/>
      <c r="I38" s="48"/>
      <c r="J38" s="49"/>
    </row>
    <row r="39" spans="1:10" x14ac:dyDescent="0.5">
      <c r="A39" s="22" t="s">
        <v>16</v>
      </c>
      <c r="B39" s="19"/>
      <c r="C39" s="20"/>
      <c r="D39" s="23" t="e">
        <f>VLOOKUP(C39,'Boys Baseline Data'!$A$2:$B$23,2,FALSE)</f>
        <v>#N/A</v>
      </c>
      <c r="E39" s="46"/>
      <c r="F39" s="47" t="e">
        <f t="shared" si="0"/>
        <v>#N/A</v>
      </c>
      <c r="G39" s="48"/>
      <c r="H39" s="48"/>
      <c r="I39" s="48"/>
      <c r="J39" s="49"/>
    </row>
    <row r="40" spans="1:10" x14ac:dyDescent="0.5">
      <c r="A40" s="22" t="s">
        <v>16</v>
      </c>
      <c r="B40" s="19"/>
      <c r="C40" s="20"/>
      <c r="D40" s="23" t="e">
        <f>VLOOKUP(C40,'Boys Baseline Data'!$A$2:$B$23,2,FALSE)</f>
        <v>#N/A</v>
      </c>
      <c r="E40" s="46"/>
      <c r="F40" s="47" t="e">
        <f t="shared" si="0"/>
        <v>#N/A</v>
      </c>
      <c r="G40" s="48"/>
      <c r="H40" s="48"/>
      <c r="I40" s="48"/>
      <c r="J40" s="49"/>
    </row>
    <row r="41" spans="1:10" x14ac:dyDescent="0.5">
      <c r="A41" s="22" t="s">
        <v>16</v>
      </c>
      <c r="B41" s="19"/>
      <c r="C41" s="20"/>
      <c r="D41" s="23" t="e">
        <f>VLOOKUP(C41,'Boys Baseline Data'!$A$2:$B$23,2,FALSE)</f>
        <v>#N/A</v>
      </c>
      <c r="E41" s="46"/>
      <c r="F41" s="47" t="e">
        <f t="shared" si="0"/>
        <v>#N/A</v>
      </c>
      <c r="G41" s="48"/>
      <c r="H41" s="48"/>
      <c r="I41" s="48"/>
      <c r="J41" s="49"/>
    </row>
    <row r="42" spans="1:10" x14ac:dyDescent="0.5">
      <c r="A42" s="22" t="s">
        <v>16</v>
      </c>
      <c r="B42" s="19"/>
      <c r="C42" s="20"/>
      <c r="D42" s="23" t="e">
        <f>VLOOKUP(C42,'Boys Baseline Data'!$A$2:$B$23,2,FALSE)</f>
        <v>#N/A</v>
      </c>
      <c r="E42" s="46"/>
      <c r="F42" s="47" t="e">
        <f t="shared" si="0"/>
        <v>#N/A</v>
      </c>
      <c r="G42" s="48"/>
      <c r="H42" s="48"/>
      <c r="I42" s="48"/>
      <c r="J42" s="49"/>
    </row>
    <row r="43" spans="1:10" x14ac:dyDescent="0.5">
      <c r="A43" s="22" t="s">
        <v>16</v>
      </c>
      <c r="B43" s="19"/>
      <c r="C43" s="20"/>
      <c r="D43" s="23" t="e">
        <f>VLOOKUP(C43,'Boys Baseline Data'!$A$2:$B$23,2,FALSE)</f>
        <v>#N/A</v>
      </c>
      <c r="E43" s="46"/>
      <c r="F43" s="47" t="e">
        <f t="shared" si="0"/>
        <v>#N/A</v>
      </c>
      <c r="G43" s="48"/>
      <c r="H43" s="48"/>
      <c r="I43" s="48"/>
      <c r="J43" s="49"/>
    </row>
    <row r="44" spans="1:10" x14ac:dyDescent="0.5">
      <c r="A44" s="22" t="s">
        <v>16</v>
      </c>
      <c r="B44" s="19"/>
      <c r="C44" s="20"/>
      <c r="D44" s="23" t="e">
        <f>VLOOKUP(C44,'Boys Baseline Data'!$A$2:$B$23,2,FALSE)</f>
        <v>#N/A</v>
      </c>
      <c r="E44" s="46"/>
      <c r="F44" s="47" t="e">
        <f t="shared" si="0"/>
        <v>#N/A</v>
      </c>
      <c r="G44" s="48"/>
      <c r="H44" s="48"/>
      <c r="I44" s="48"/>
      <c r="J44" s="49"/>
    </row>
    <row r="45" spans="1:10" x14ac:dyDescent="0.5">
      <c r="A45" s="22" t="s">
        <v>16</v>
      </c>
      <c r="B45" s="19"/>
      <c r="C45" s="20"/>
      <c r="D45" s="23" t="e">
        <f>VLOOKUP(C45,'Boys Baseline Data'!$A$2:$B$23,2,FALSE)</f>
        <v>#N/A</v>
      </c>
      <c r="E45" s="46"/>
      <c r="F45" s="47" t="e">
        <f t="shared" si="0"/>
        <v>#N/A</v>
      </c>
      <c r="G45" s="48"/>
      <c r="H45" s="48"/>
      <c r="I45" s="48"/>
      <c r="J45" s="49"/>
    </row>
    <row r="46" spans="1:10" x14ac:dyDescent="0.5">
      <c r="A46" s="22" t="s">
        <v>16</v>
      </c>
      <c r="B46" s="19"/>
      <c r="C46" s="20"/>
      <c r="D46" s="23" t="e">
        <f>VLOOKUP(C46,'Boys Baseline Data'!$A$2:$B$23,2,FALSE)</f>
        <v>#N/A</v>
      </c>
      <c r="E46" s="46"/>
      <c r="F46" s="47" t="e">
        <f t="shared" si="0"/>
        <v>#N/A</v>
      </c>
      <c r="G46" s="48"/>
      <c r="H46" s="48"/>
      <c r="I46" s="48"/>
      <c r="J46" s="49"/>
    </row>
    <row r="47" spans="1:10" x14ac:dyDescent="0.5">
      <c r="A47" s="22" t="s">
        <v>16</v>
      </c>
      <c r="B47" s="19"/>
      <c r="C47" s="20"/>
      <c r="D47" s="23" t="e">
        <f>VLOOKUP(C47,'Boys Baseline Data'!$A$2:$B$23,2,FALSE)</f>
        <v>#N/A</v>
      </c>
      <c r="E47" s="46"/>
      <c r="F47" s="47" t="e">
        <f t="shared" si="0"/>
        <v>#N/A</v>
      </c>
      <c r="G47" s="48"/>
      <c r="H47" s="48"/>
      <c r="I47" s="48"/>
      <c r="J47" s="49"/>
    </row>
    <row r="48" spans="1:10" x14ac:dyDescent="0.5">
      <c r="A48" s="22" t="s">
        <v>16</v>
      </c>
      <c r="B48" s="19"/>
      <c r="C48" s="20"/>
      <c r="D48" s="23" t="e">
        <f>VLOOKUP(C48,'Boys Baseline Data'!$A$2:$B$23,2,FALSE)</f>
        <v>#N/A</v>
      </c>
      <c r="E48" s="46"/>
      <c r="F48" s="47" t="e">
        <f t="shared" si="0"/>
        <v>#N/A</v>
      </c>
      <c r="G48" s="48"/>
      <c r="H48" s="48"/>
      <c r="I48" s="48"/>
      <c r="J48" s="49"/>
    </row>
    <row r="49" spans="1:10" x14ac:dyDescent="0.5">
      <c r="A49" s="22" t="s">
        <v>16</v>
      </c>
      <c r="B49" s="19"/>
      <c r="C49" s="20"/>
      <c r="D49" s="23" t="e">
        <f>VLOOKUP(C49,'Boys Baseline Data'!$A$2:$B$23,2,FALSE)</f>
        <v>#N/A</v>
      </c>
      <c r="E49" s="46"/>
      <c r="F49" s="47" t="e">
        <f t="shared" si="0"/>
        <v>#N/A</v>
      </c>
      <c r="G49" s="48"/>
      <c r="H49" s="48"/>
      <c r="I49" s="48"/>
      <c r="J49" s="49"/>
    </row>
    <row r="50" spans="1:10" x14ac:dyDescent="0.5">
      <c r="A50" s="22" t="s">
        <v>16</v>
      </c>
      <c r="B50" s="19"/>
      <c r="C50" s="20"/>
      <c r="D50" s="23" t="e">
        <f>VLOOKUP(C50,'Boys Baseline Data'!$A$2:$B$23,2,FALSE)</f>
        <v>#N/A</v>
      </c>
      <c r="E50" s="46"/>
      <c r="F50" s="47" t="e">
        <f t="shared" si="0"/>
        <v>#N/A</v>
      </c>
      <c r="G50" s="48"/>
      <c r="H50" s="48"/>
      <c r="I50" s="48"/>
      <c r="J50" s="49"/>
    </row>
    <row r="51" spans="1:10" x14ac:dyDescent="0.5">
      <c r="A51" s="22" t="s">
        <v>16</v>
      </c>
      <c r="B51" s="19"/>
      <c r="C51" s="20"/>
      <c r="D51" s="23" t="e">
        <f>VLOOKUP(C51,'Boys Baseline Data'!$A$2:$B$23,2,FALSE)</f>
        <v>#N/A</v>
      </c>
      <c r="E51" s="46"/>
      <c r="F51" s="47" t="e">
        <f t="shared" si="0"/>
        <v>#N/A</v>
      </c>
      <c r="G51" s="48"/>
      <c r="H51" s="48"/>
      <c r="I51" s="48"/>
      <c r="J51" s="49"/>
    </row>
    <row r="52" spans="1:10" x14ac:dyDescent="0.5">
      <c r="A52" s="22" t="s">
        <v>16</v>
      </c>
      <c r="B52" s="19"/>
      <c r="C52" s="20"/>
      <c r="D52" s="23" t="e">
        <f>VLOOKUP(C52,'Boys Baseline Data'!$A$2:$B$23,2,FALSE)</f>
        <v>#N/A</v>
      </c>
      <c r="E52" s="46"/>
      <c r="F52" s="47" t="e">
        <f t="shared" si="0"/>
        <v>#N/A</v>
      </c>
      <c r="G52" s="48"/>
      <c r="H52" s="48"/>
      <c r="I52" s="48"/>
      <c r="J52" s="49"/>
    </row>
    <row r="53" spans="1:10" x14ac:dyDescent="0.5">
      <c r="A53" s="22" t="s">
        <v>16</v>
      </c>
      <c r="B53" s="19"/>
      <c r="C53" s="20"/>
      <c r="D53" s="23" t="e">
        <f>VLOOKUP(C53,'Boys Baseline Data'!$A$2:$B$23,2,FALSE)</f>
        <v>#N/A</v>
      </c>
      <c r="E53" s="46"/>
      <c r="F53" s="47" t="e">
        <f t="shared" si="0"/>
        <v>#N/A</v>
      </c>
      <c r="G53" s="48"/>
      <c r="H53" s="48"/>
      <c r="I53" s="48"/>
      <c r="J53" s="49"/>
    </row>
    <row r="54" spans="1:10" x14ac:dyDescent="0.5">
      <c r="A54" s="22" t="s">
        <v>16</v>
      </c>
      <c r="B54" s="19"/>
      <c r="C54" s="20"/>
      <c r="D54" s="23" t="e">
        <f>VLOOKUP(C54,'Boys Baseline Data'!$A$2:$B$23,2,FALSE)</f>
        <v>#N/A</v>
      </c>
      <c r="E54" s="46"/>
      <c r="F54" s="47" t="e">
        <f t="shared" si="0"/>
        <v>#N/A</v>
      </c>
      <c r="G54" s="48"/>
      <c r="H54" s="48"/>
      <c r="I54" s="48"/>
      <c r="J54" s="49"/>
    </row>
    <row r="55" spans="1:10" x14ac:dyDescent="0.5">
      <c r="A55" s="22" t="s">
        <v>16</v>
      </c>
      <c r="B55" s="19"/>
      <c r="C55" s="20"/>
      <c r="D55" s="23" t="e">
        <f>VLOOKUP(C55,'Boys Baseline Data'!$A$2:$B$23,2,FALSE)</f>
        <v>#N/A</v>
      </c>
      <c r="E55" s="46"/>
      <c r="F55" s="47" t="e">
        <f t="shared" si="0"/>
        <v>#N/A</v>
      </c>
      <c r="G55" s="48"/>
      <c r="H55" s="48"/>
      <c r="I55" s="48"/>
      <c r="J55" s="49"/>
    </row>
    <row r="56" spans="1:10" x14ac:dyDescent="0.5">
      <c r="A56" s="22" t="s">
        <v>16</v>
      </c>
      <c r="B56" s="19"/>
      <c r="C56" s="20"/>
      <c r="D56" s="23" t="e">
        <f>VLOOKUP(C56,'Boys Baseline Data'!$A$2:$B$23,2,FALSE)</f>
        <v>#N/A</v>
      </c>
      <c r="E56" s="46"/>
      <c r="F56" s="47" t="e">
        <f t="shared" si="0"/>
        <v>#N/A</v>
      </c>
      <c r="G56" s="48"/>
      <c r="H56" s="48"/>
      <c r="I56" s="48"/>
      <c r="J56" s="49"/>
    </row>
    <row r="57" spans="1:10" x14ac:dyDescent="0.5">
      <c r="A57" s="22" t="s">
        <v>16</v>
      </c>
      <c r="B57" s="19"/>
      <c r="C57" s="20"/>
      <c r="D57" s="23" t="e">
        <f>VLOOKUP(C57,'Boys Baseline Data'!$A$2:$B$23,2,FALSE)</f>
        <v>#N/A</v>
      </c>
      <c r="E57" s="46"/>
      <c r="F57" s="47" t="e">
        <f t="shared" si="0"/>
        <v>#N/A</v>
      </c>
      <c r="G57" s="48"/>
      <c r="H57" s="48"/>
      <c r="I57" s="48"/>
      <c r="J57" s="49"/>
    </row>
    <row r="58" spans="1:10" x14ac:dyDescent="0.5">
      <c r="A58" s="22" t="s">
        <v>16</v>
      </c>
      <c r="B58" s="19"/>
      <c r="C58" s="20"/>
      <c r="D58" s="23" t="e">
        <f>VLOOKUP(C58,'Boys Baseline Data'!$A$2:$B$23,2,FALSE)</f>
        <v>#N/A</v>
      </c>
      <c r="E58" s="46"/>
      <c r="F58" s="47" t="e">
        <f t="shared" si="0"/>
        <v>#N/A</v>
      </c>
      <c r="G58" s="48"/>
      <c r="H58" s="48"/>
      <c r="I58" s="48"/>
      <c r="J58" s="49"/>
    </row>
    <row r="59" spans="1:10" x14ac:dyDescent="0.5">
      <c r="A59" s="22" t="s">
        <v>16</v>
      </c>
      <c r="B59" s="19"/>
      <c r="C59" s="20"/>
      <c r="D59" s="23" t="e">
        <f>VLOOKUP(C59,'Boys Baseline Data'!$A$2:$B$23,2,FALSE)</f>
        <v>#N/A</v>
      </c>
      <c r="E59" s="46"/>
      <c r="F59" s="47" t="e">
        <f t="shared" si="0"/>
        <v>#N/A</v>
      </c>
      <c r="G59" s="48"/>
      <c r="H59" s="48"/>
      <c r="I59" s="48"/>
      <c r="J59" s="49"/>
    </row>
    <row r="60" spans="1:10" x14ac:dyDescent="0.5">
      <c r="A60" s="22" t="s">
        <v>16</v>
      </c>
      <c r="B60" s="19"/>
      <c r="C60" s="20"/>
      <c r="D60" s="23" t="e">
        <f>VLOOKUP(C60,'Boys Baseline Data'!$A$2:$B$23,2,FALSE)</f>
        <v>#N/A</v>
      </c>
      <c r="E60" s="46"/>
      <c r="F60" s="47" t="e">
        <f t="shared" si="0"/>
        <v>#N/A</v>
      </c>
      <c r="G60" s="48"/>
      <c r="H60" s="48"/>
      <c r="I60" s="48"/>
      <c r="J60" s="49"/>
    </row>
    <row r="61" spans="1:10" x14ac:dyDescent="0.5">
      <c r="A61" s="22" t="s">
        <v>16</v>
      </c>
      <c r="B61" s="19"/>
      <c r="C61" s="20"/>
      <c r="D61" s="23" t="e">
        <f>VLOOKUP(C61,'Boys Baseline Data'!$A$2:$B$23,2,FALSE)</f>
        <v>#N/A</v>
      </c>
      <c r="E61" s="46"/>
      <c r="F61" s="47" t="e">
        <f t="shared" si="0"/>
        <v>#N/A</v>
      </c>
      <c r="G61" s="48"/>
      <c r="H61" s="48"/>
      <c r="I61" s="48"/>
      <c r="J61" s="49"/>
    </row>
    <row r="62" spans="1:10" x14ac:dyDescent="0.5">
      <c r="A62" s="22" t="s">
        <v>16</v>
      </c>
      <c r="B62" s="19"/>
      <c r="C62" s="20"/>
      <c r="D62" s="23" t="e">
        <f>VLOOKUP(C62,'Boys Baseline Data'!$A$2:$B$23,2,FALSE)</f>
        <v>#N/A</v>
      </c>
      <c r="E62" s="46"/>
      <c r="F62" s="47" t="e">
        <f t="shared" si="0"/>
        <v>#N/A</v>
      </c>
      <c r="G62" s="48"/>
      <c r="H62" s="48"/>
      <c r="I62" s="48"/>
      <c r="J62" s="49"/>
    </row>
    <row r="63" spans="1:10" x14ac:dyDescent="0.5">
      <c r="A63" s="22" t="s">
        <v>16</v>
      </c>
      <c r="B63" s="19"/>
      <c r="C63" s="20"/>
      <c r="D63" s="23" t="e">
        <f>VLOOKUP(C63,'Boys Baseline Data'!$A$2:$B$23,2,FALSE)</f>
        <v>#N/A</v>
      </c>
      <c r="E63" s="46"/>
      <c r="F63" s="47" t="e">
        <f t="shared" si="0"/>
        <v>#N/A</v>
      </c>
      <c r="G63" s="48"/>
      <c r="H63" s="48"/>
      <c r="I63" s="48"/>
      <c r="J63" s="49"/>
    </row>
    <row r="64" spans="1:10" x14ac:dyDescent="0.5">
      <c r="A64" s="22" t="s">
        <v>16</v>
      </c>
      <c r="B64" s="19"/>
      <c r="C64" s="20"/>
      <c r="D64" s="23" t="e">
        <f>VLOOKUP(C64,'Boys Baseline Data'!$A$2:$B$23,2,FALSE)</f>
        <v>#N/A</v>
      </c>
      <c r="E64" s="46"/>
      <c r="F64" s="47" t="e">
        <f t="shared" si="0"/>
        <v>#N/A</v>
      </c>
      <c r="G64" s="48"/>
      <c r="H64" s="48"/>
      <c r="I64" s="48"/>
      <c r="J64" s="49"/>
    </row>
    <row r="65" spans="1:10" x14ac:dyDescent="0.5">
      <c r="A65" s="22" t="s">
        <v>16</v>
      </c>
      <c r="B65" s="19"/>
      <c r="C65" s="20"/>
      <c r="D65" s="23" t="e">
        <f>VLOOKUP(C65,'Boys Baseline Data'!$A$2:$B$23,2,FALSE)</f>
        <v>#N/A</v>
      </c>
      <c r="E65" s="46"/>
      <c r="F65" s="47" t="e">
        <f t="shared" si="0"/>
        <v>#N/A</v>
      </c>
      <c r="G65" s="48"/>
      <c r="H65" s="48"/>
      <c r="I65" s="48"/>
      <c r="J65" s="49"/>
    </row>
    <row r="66" spans="1:10" x14ac:dyDescent="0.5">
      <c r="A66" s="22" t="s">
        <v>16</v>
      </c>
      <c r="B66" s="19"/>
      <c r="C66" s="20"/>
      <c r="D66" s="23" t="e">
        <f>VLOOKUP(C66,'Boys Baseline Data'!$A$2:$B$23,2,FALSE)</f>
        <v>#N/A</v>
      </c>
      <c r="E66" s="46"/>
      <c r="F66" s="47" t="e">
        <f t="shared" si="0"/>
        <v>#N/A</v>
      </c>
      <c r="G66" s="48"/>
      <c r="H66" s="48"/>
      <c r="I66" s="48"/>
      <c r="J66" s="49"/>
    </row>
    <row r="67" spans="1:10" x14ac:dyDescent="0.5">
      <c r="A67" s="22" t="s">
        <v>16</v>
      </c>
      <c r="B67" s="19"/>
      <c r="C67" s="20"/>
      <c r="D67" s="23" t="e">
        <f>VLOOKUP(C67,'Boys Baseline Data'!$A$2:$B$23,2,FALSE)</f>
        <v>#N/A</v>
      </c>
      <c r="E67" s="46"/>
      <c r="F67" s="47" t="e">
        <f t="shared" ref="F67:F130" si="1">SUM(D67/E67)</f>
        <v>#N/A</v>
      </c>
      <c r="G67" s="48"/>
      <c r="H67" s="48"/>
      <c r="I67" s="48"/>
      <c r="J67" s="49"/>
    </row>
    <row r="68" spans="1:10" x14ac:dyDescent="0.5">
      <c r="A68" s="22" t="s">
        <v>16</v>
      </c>
      <c r="B68" s="19"/>
      <c r="C68" s="20"/>
      <c r="D68" s="23" t="e">
        <f>VLOOKUP(C68,'Boys Baseline Data'!$A$2:$B$23,2,FALSE)</f>
        <v>#N/A</v>
      </c>
      <c r="E68" s="46"/>
      <c r="F68" s="47" t="e">
        <f t="shared" si="1"/>
        <v>#N/A</v>
      </c>
      <c r="G68" s="48"/>
      <c r="H68" s="48"/>
      <c r="I68" s="48"/>
      <c r="J68" s="49"/>
    </row>
    <row r="69" spans="1:10" x14ac:dyDescent="0.5">
      <c r="A69" s="22" t="s">
        <v>16</v>
      </c>
      <c r="B69" s="19"/>
      <c r="C69" s="20"/>
      <c r="D69" s="23" t="e">
        <f>VLOOKUP(C69,'Boys Baseline Data'!$A$2:$B$23,2,FALSE)</f>
        <v>#N/A</v>
      </c>
      <c r="E69" s="46"/>
      <c r="F69" s="47" t="e">
        <f t="shared" si="1"/>
        <v>#N/A</v>
      </c>
      <c r="G69" s="48"/>
      <c r="H69" s="48"/>
      <c r="I69" s="48"/>
      <c r="J69" s="49"/>
    </row>
    <row r="70" spans="1:10" x14ac:dyDescent="0.5">
      <c r="A70" s="22" t="s">
        <v>16</v>
      </c>
      <c r="B70" s="19"/>
      <c r="C70" s="20"/>
      <c r="D70" s="23" t="e">
        <f>VLOOKUP(C70,'Boys Baseline Data'!$A$2:$B$23,2,FALSE)</f>
        <v>#N/A</v>
      </c>
      <c r="E70" s="46"/>
      <c r="F70" s="47" t="e">
        <f t="shared" si="1"/>
        <v>#N/A</v>
      </c>
      <c r="G70" s="48"/>
      <c r="H70" s="48"/>
      <c r="I70" s="48"/>
      <c r="J70" s="49"/>
    </row>
    <row r="71" spans="1:10" x14ac:dyDescent="0.5">
      <c r="A71" s="22" t="s">
        <v>16</v>
      </c>
      <c r="B71" s="19"/>
      <c r="C71" s="20"/>
      <c r="D71" s="23" t="e">
        <f>VLOOKUP(C71,'Boys Baseline Data'!$A$2:$B$23,2,FALSE)</f>
        <v>#N/A</v>
      </c>
      <c r="E71" s="46"/>
      <c r="F71" s="47" t="e">
        <f t="shared" si="1"/>
        <v>#N/A</v>
      </c>
      <c r="G71" s="48"/>
      <c r="H71" s="48"/>
      <c r="I71" s="48"/>
      <c r="J71" s="49"/>
    </row>
    <row r="72" spans="1:10" x14ac:dyDescent="0.5">
      <c r="A72" s="22" t="s">
        <v>16</v>
      </c>
      <c r="B72" s="19"/>
      <c r="C72" s="20"/>
      <c r="D72" s="23" t="e">
        <f>VLOOKUP(C72,'Boys Baseline Data'!$A$2:$B$23,2,FALSE)</f>
        <v>#N/A</v>
      </c>
      <c r="E72" s="46"/>
      <c r="F72" s="47" t="e">
        <f t="shared" si="1"/>
        <v>#N/A</v>
      </c>
      <c r="G72" s="48"/>
      <c r="H72" s="48"/>
      <c r="I72" s="48"/>
      <c r="J72" s="49"/>
    </row>
    <row r="73" spans="1:10" x14ac:dyDescent="0.5">
      <c r="A73" s="22" t="s">
        <v>16</v>
      </c>
      <c r="B73" s="19"/>
      <c r="C73" s="20"/>
      <c r="D73" s="23" t="e">
        <f>VLOOKUP(C73,'Boys Baseline Data'!$A$2:$B$23,2,FALSE)</f>
        <v>#N/A</v>
      </c>
      <c r="E73" s="46"/>
      <c r="F73" s="47" t="e">
        <f t="shared" si="1"/>
        <v>#N/A</v>
      </c>
      <c r="G73" s="48"/>
      <c r="H73" s="48"/>
      <c r="I73" s="48"/>
      <c r="J73" s="49"/>
    </row>
    <row r="74" spans="1:10" x14ac:dyDescent="0.5">
      <c r="A74" s="22" t="s">
        <v>16</v>
      </c>
      <c r="B74" s="19"/>
      <c r="C74" s="20"/>
      <c r="D74" s="23" t="e">
        <f>VLOOKUP(C74,'Boys Baseline Data'!$A$2:$B$23,2,FALSE)</f>
        <v>#N/A</v>
      </c>
      <c r="E74" s="46"/>
      <c r="F74" s="47" t="e">
        <f t="shared" si="1"/>
        <v>#N/A</v>
      </c>
      <c r="G74" s="48"/>
      <c r="H74" s="48"/>
      <c r="I74" s="48"/>
      <c r="J74" s="49"/>
    </row>
    <row r="75" spans="1:10" x14ac:dyDescent="0.5">
      <c r="A75" s="22" t="s">
        <v>16</v>
      </c>
      <c r="B75" s="19"/>
      <c r="C75" s="20"/>
      <c r="D75" s="23" t="e">
        <f>VLOOKUP(C75,'Boys Baseline Data'!$A$2:$B$23,2,FALSE)</f>
        <v>#N/A</v>
      </c>
      <c r="E75" s="46"/>
      <c r="F75" s="47" t="e">
        <f t="shared" si="1"/>
        <v>#N/A</v>
      </c>
      <c r="G75" s="48"/>
      <c r="H75" s="48"/>
      <c r="I75" s="48"/>
      <c r="J75" s="49"/>
    </row>
    <row r="76" spans="1:10" x14ac:dyDescent="0.5">
      <c r="A76" s="22" t="s">
        <v>16</v>
      </c>
      <c r="B76" s="19"/>
      <c r="C76" s="20"/>
      <c r="D76" s="23" t="e">
        <f>VLOOKUP(C76,'Boys Baseline Data'!$A$2:$B$23,2,FALSE)</f>
        <v>#N/A</v>
      </c>
      <c r="E76" s="46"/>
      <c r="F76" s="47" t="e">
        <f t="shared" si="1"/>
        <v>#N/A</v>
      </c>
      <c r="G76" s="48"/>
      <c r="H76" s="48"/>
      <c r="I76" s="48"/>
      <c r="J76" s="49"/>
    </row>
    <row r="77" spans="1:10" x14ac:dyDescent="0.5">
      <c r="A77" s="22" t="s">
        <v>16</v>
      </c>
      <c r="B77" s="19"/>
      <c r="C77" s="20"/>
      <c r="D77" s="23" t="e">
        <f>VLOOKUP(C77,'Boys Baseline Data'!$A$2:$B$23,2,FALSE)</f>
        <v>#N/A</v>
      </c>
      <c r="E77" s="46"/>
      <c r="F77" s="47" t="e">
        <f t="shared" si="1"/>
        <v>#N/A</v>
      </c>
      <c r="G77" s="48"/>
      <c r="H77" s="48"/>
      <c r="I77" s="48"/>
      <c r="J77" s="49"/>
    </row>
    <row r="78" spans="1:10" x14ac:dyDescent="0.5">
      <c r="A78" s="22" t="s">
        <v>16</v>
      </c>
      <c r="B78" s="19"/>
      <c r="C78" s="20"/>
      <c r="D78" s="23" t="e">
        <f>VLOOKUP(C78,'Boys Baseline Data'!$A$2:$B$23,2,FALSE)</f>
        <v>#N/A</v>
      </c>
      <c r="E78" s="46"/>
      <c r="F78" s="47" t="e">
        <f t="shared" si="1"/>
        <v>#N/A</v>
      </c>
      <c r="G78" s="48"/>
      <c r="H78" s="48"/>
      <c r="I78" s="48"/>
      <c r="J78" s="49"/>
    </row>
    <row r="79" spans="1:10" x14ac:dyDescent="0.5">
      <c r="A79" s="22" t="s">
        <v>16</v>
      </c>
      <c r="B79" s="19"/>
      <c r="C79" s="20"/>
      <c r="D79" s="23" t="e">
        <f>VLOOKUP(C79,'Boys Baseline Data'!$A$2:$B$23,2,FALSE)</f>
        <v>#N/A</v>
      </c>
      <c r="E79" s="46"/>
      <c r="F79" s="47" t="e">
        <f t="shared" si="1"/>
        <v>#N/A</v>
      </c>
      <c r="G79" s="48"/>
      <c r="H79" s="48"/>
      <c r="I79" s="48"/>
      <c r="J79" s="49"/>
    </row>
    <row r="80" spans="1:10" x14ac:dyDescent="0.5">
      <c r="A80" s="22" t="s">
        <v>16</v>
      </c>
      <c r="B80" s="19"/>
      <c r="C80" s="20"/>
      <c r="D80" s="23" t="e">
        <f>VLOOKUP(C80,'Boys Baseline Data'!$A$2:$B$23,2,FALSE)</f>
        <v>#N/A</v>
      </c>
      <c r="E80" s="46"/>
      <c r="F80" s="47" t="e">
        <f t="shared" si="1"/>
        <v>#N/A</v>
      </c>
      <c r="G80" s="48"/>
      <c r="H80" s="48"/>
      <c r="I80" s="48"/>
      <c r="J80" s="49"/>
    </row>
    <row r="81" spans="1:10" x14ac:dyDescent="0.5">
      <c r="A81" s="22" t="s">
        <v>16</v>
      </c>
      <c r="B81" s="19"/>
      <c r="C81" s="20"/>
      <c r="D81" s="23" t="e">
        <f>VLOOKUP(C81,'Boys Baseline Data'!$A$2:$B$23,2,FALSE)</f>
        <v>#N/A</v>
      </c>
      <c r="E81" s="46"/>
      <c r="F81" s="47" t="e">
        <f t="shared" si="1"/>
        <v>#N/A</v>
      </c>
      <c r="G81" s="48"/>
      <c r="H81" s="48"/>
      <c r="I81" s="48"/>
      <c r="J81" s="49"/>
    </row>
    <row r="82" spans="1:10" x14ac:dyDescent="0.5">
      <c r="A82" s="22" t="s">
        <v>16</v>
      </c>
      <c r="B82" s="19"/>
      <c r="C82" s="20"/>
      <c r="D82" s="23" t="e">
        <f>VLOOKUP(C82,'Boys Baseline Data'!$A$2:$B$23,2,FALSE)</f>
        <v>#N/A</v>
      </c>
      <c r="E82" s="46"/>
      <c r="F82" s="47" t="e">
        <f t="shared" si="1"/>
        <v>#N/A</v>
      </c>
      <c r="G82" s="48"/>
      <c r="H82" s="48"/>
      <c r="I82" s="48"/>
      <c r="J82" s="49"/>
    </row>
    <row r="83" spans="1:10" x14ac:dyDescent="0.5">
      <c r="A83" s="22" t="s">
        <v>16</v>
      </c>
      <c r="B83" s="19"/>
      <c r="C83" s="20"/>
      <c r="D83" s="23" t="e">
        <f>VLOOKUP(C83,'Boys Baseline Data'!$A$2:$B$23,2,FALSE)</f>
        <v>#N/A</v>
      </c>
      <c r="E83" s="46"/>
      <c r="F83" s="47" t="e">
        <f t="shared" si="1"/>
        <v>#N/A</v>
      </c>
      <c r="G83" s="48"/>
      <c r="H83" s="48"/>
      <c r="I83" s="48"/>
      <c r="J83" s="49"/>
    </row>
    <row r="84" spans="1:10" x14ac:dyDescent="0.5">
      <c r="A84" s="22" t="s">
        <v>16</v>
      </c>
      <c r="B84" s="19"/>
      <c r="C84" s="20"/>
      <c r="D84" s="23" t="e">
        <f>VLOOKUP(C84,'Boys Baseline Data'!$A$2:$B$23,2,FALSE)</f>
        <v>#N/A</v>
      </c>
      <c r="E84" s="46"/>
      <c r="F84" s="47" t="e">
        <f t="shared" si="1"/>
        <v>#N/A</v>
      </c>
      <c r="G84" s="48"/>
      <c r="H84" s="48"/>
      <c r="I84" s="48"/>
      <c r="J84" s="49"/>
    </row>
    <row r="85" spans="1:10" x14ac:dyDescent="0.5">
      <c r="A85" s="22" t="s">
        <v>16</v>
      </c>
      <c r="B85" s="19"/>
      <c r="C85" s="20"/>
      <c r="D85" s="23" t="e">
        <f>VLOOKUP(C85,'Boys Baseline Data'!$A$2:$B$23,2,FALSE)</f>
        <v>#N/A</v>
      </c>
      <c r="E85" s="46"/>
      <c r="F85" s="47" t="e">
        <f t="shared" si="1"/>
        <v>#N/A</v>
      </c>
      <c r="G85" s="48"/>
      <c r="H85" s="48"/>
      <c r="I85" s="48"/>
      <c r="J85" s="49"/>
    </row>
    <row r="86" spans="1:10" x14ac:dyDescent="0.5">
      <c r="A86" s="22" t="s">
        <v>16</v>
      </c>
      <c r="B86" s="19"/>
      <c r="C86" s="20"/>
      <c r="D86" s="23" t="e">
        <f>VLOOKUP(C86,'Boys Baseline Data'!$A$2:$B$23,2,FALSE)</f>
        <v>#N/A</v>
      </c>
      <c r="E86" s="46"/>
      <c r="F86" s="47" t="e">
        <f t="shared" si="1"/>
        <v>#N/A</v>
      </c>
      <c r="G86" s="48"/>
      <c r="H86" s="48"/>
      <c r="I86" s="48"/>
      <c r="J86" s="49"/>
    </row>
    <row r="87" spans="1:10" x14ac:dyDescent="0.5">
      <c r="A87" s="22" t="s">
        <v>16</v>
      </c>
      <c r="B87" s="19"/>
      <c r="C87" s="20"/>
      <c r="D87" s="23" t="e">
        <f>VLOOKUP(C87,'Boys Baseline Data'!$A$2:$B$23,2,FALSE)</f>
        <v>#N/A</v>
      </c>
      <c r="E87" s="46"/>
      <c r="F87" s="47" t="e">
        <f t="shared" si="1"/>
        <v>#N/A</v>
      </c>
      <c r="G87" s="48"/>
      <c r="H87" s="48"/>
      <c r="I87" s="48"/>
      <c r="J87" s="49"/>
    </row>
    <row r="88" spans="1:10" x14ac:dyDescent="0.5">
      <c r="A88" s="22" t="s">
        <v>16</v>
      </c>
      <c r="B88" s="19"/>
      <c r="C88" s="20"/>
      <c r="D88" s="23" t="e">
        <f>VLOOKUP(C88,'Boys Baseline Data'!$A$2:$B$23,2,FALSE)</f>
        <v>#N/A</v>
      </c>
      <c r="E88" s="46"/>
      <c r="F88" s="47" t="e">
        <f t="shared" si="1"/>
        <v>#N/A</v>
      </c>
      <c r="G88" s="48"/>
      <c r="H88" s="48"/>
      <c r="I88" s="48"/>
      <c r="J88" s="49"/>
    </row>
    <row r="89" spans="1:10" x14ac:dyDescent="0.5">
      <c r="A89" s="22" t="s">
        <v>16</v>
      </c>
      <c r="B89" s="19"/>
      <c r="C89" s="20"/>
      <c r="D89" s="23" t="e">
        <f>VLOOKUP(C89,'Boys Baseline Data'!$A$2:$B$23,2,FALSE)</f>
        <v>#N/A</v>
      </c>
      <c r="E89" s="46"/>
      <c r="F89" s="47" t="e">
        <f t="shared" si="1"/>
        <v>#N/A</v>
      </c>
      <c r="G89" s="48"/>
      <c r="H89" s="48"/>
      <c r="I89" s="48"/>
      <c r="J89" s="49"/>
    </row>
    <row r="90" spans="1:10" x14ac:dyDescent="0.5">
      <c r="A90" s="22" t="s">
        <v>16</v>
      </c>
      <c r="B90" s="19"/>
      <c r="C90" s="20"/>
      <c r="D90" s="23" t="e">
        <f>VLOOKUP(C90,'Boys Baseline Data'!$A$2:$B$23,2,FALSE)</f>
        <v>#N/A</v>
      </c>
      <c r="E90" s="46"/>
      <c r="F90" s="47" t="e">
        <f t="shared" si="1"/>
        <v>#N/A</v>
      </c>
      <c r="G90" s="48"/>
      <c r="H90" s="48"/>
      <c r="I90" s="48"/>
      <c r="J90" s="49"/>
    </row>
    <row r="91" spans="1:10" x14ac:dyDescent="0.5">
      <c r="A91" s="22" t="s">
        <v>16</v>
      </c>
      <c r="B91" s="19"/>
      <c r="C91" s="20"/>
      <c r="D91" s="23" t="e">
        <f>VLOOKUP(C91,'Boys Baseline Data'!$A$2:$B$23,2,FALSE)</f>
        <v>#N/A</v>
      </c>
      <c r="E91" s="46"/>
      <c r="F91" s="47" t="e">
        <f t="shared" si="1"/>
        <v>#N/A</v>
      </c>
      <c r="G91" s="48"/>
      <c r="H91" s="48"/>
      <c r="I91" s="48"/>
      <c r="J91" s="49"/>
    </row>
    <row r="92" spans="1:10" x14ac:dyDescent="0.5">
      <c r="A92" s="22" t="s">
        <v>16</v>
      </c>
      <c r="B92" s="19"/>
      <c r="C92" s="20"/>
      <c r="D92" s="23" t="e">
        <f>VLOOKUP(C92,'Boys Baseline Data'!$A$2:$B$23,2,FALSE)</f>
        <v>#N/A</v>
      </c>
      <c r="E92" s="46"/>
      <c r="F92" s="47" t="e">
        <f t="shared" si="1"/>
        <v>#N/A</v>
      </c>
      <c r="G92" s="48"/>
      <c r="H92" s="48"/>
      <c r="I92" s="48"/>
      <c r="J92" s="49"/>
    </row>
    <row r="93" spans="1:10" x14ac:dyDescent="0.5">
      <c r="A93" s="22" t="s">
        <v>16</v>
      </c>
      <c r="B93" s="19"/>
      <c r="C93" s="20"/>
      <c r="D93" s="23" t="e">
        <f>VLOOKUP(C93,'Boys Baseline Data'!$A$2:$B$23,2,FALSE)</f>
        <v>#N/A</v>
      </c>
      <c r="E93" s="46"/>
      <c r="F93" s="47" t="e">
        <f t="shared" si="1"/>
        <v>#N/A</v>
      </c>
      <c r="G93" s="48"/>
      <c r="H93" s="48"/>
      <c r="I93" s="48"/>
      <c r="J93" s="49"/>
    </row>
    <row r="94" spans="1:10" x14ac:dyDescent="0.5">
      <c r="A94" s="22" t="s">
        <v>16</v>
      </c>
      <c r="B94" s="19"/>
      <c r="C94" s="20"/>
      <c r="D94" s="23" t="e">
        <f>VLOOKUP(C94,'Boys Baseline Data'!$A$2:$B$23,2,FALSE)</f>
        <v>#N/A</v>
      </c>
      <c r="E94" s="46"/>
      <c r="F94" s="47" t="e">
        <f t="shared" si="1"/>
        <v>#N/A</v>
      </c>
      <c r="G94" s="48"/>
      <c r="H94" s="48"/>
      <c r="I94" s="48"/>
      <c r="J94" s="49"/>
    </row>
    <row r="95" spans="1:10" x14ac:dyDescent="0.5">
      <c r="A95" s="22" t="s">
        <v>16</v>
      </c>
      <c r="B95" s="19"/>
      <c r="C95" s="20"/>
      <c r="D95" s="23" t="e">
        <f>VLOOKUP(C95,'Boys Baseline Data'!$A$2:$B$23,2,FALSE)</f>
        <v>#N/A</v>
      </c>
      <c r="E95" s="46"/>
      <c r="F95" s="47" t="e">
        <f t="shared" si="1"/>
        <v>#N/A</v>
      </c>
      <c r="G95" s="48"/>
      <c r="H95" s="48"/>
      <c r="I95" s="48"/>
      <c r="J95" s="49"/>
    </row>
    <row r="96" spans="1:10" x14ac:dyDescent="0.5">
      <c r="A96" s="22" t="s">
        <v>16</v>
      </c>
      <c r="B96" s="19"/>
      <c r="C96" s="20"/>
      <c r="D96" s="23" t="e">
        <f>VLOOKUP(C96,'Boys Baseline Data'!$A$2:$B$23,2,FALSE)</f>
        <v>#N/A</v>
      </c>
      <c r="E96" s="46"/>
      <c r="F96" s="47" t="e">
        <f t="shared" si="1"/>
        <v>#N/A</v>
      </c>
      <c r="G96" s="48"/>
      <c r="H96" s="48"/>
      <c r="I96" s="48"/>
      <c r="J96" s="49"/>
    </row>
    <row r="97" spans="1:10" x14ac:dyDescent="0.5">
      <c r="A97" s="22" t="s">
        <v>16</v>
      </c>
      <c r="B97" s="19"/>
      <c r="C97" s="20"/>
      <c r="D97" s="23" t="e">
        <f>VLOOKUP(C97,'Boys Baseline Data'!$A$2:$B$23,2,FALSE)</f>
        <v>#N/A</v>
      </c>
      <c r="E97" s="46"/>
      <c r="F97" s="47" t="e">
        <f t="shared" si="1"/>
        <v>#N/A</v>
      </c>
      <c r="G97" s="48"/>
      <c r="H97" s="48"/>
      <c r="I97" s="48"/>
      <c r="J97" s="49"/>
    </row>
    <row r="98" spans="1:10" x14ac:dyDescent="0.5">
      <c r="A98" s="22" t="s">
        <v>16</v>
      </c>
      <c r="B98" s="19"/>
      <c r="C98" s="20"/>
      <c r="D98" s="23" t="e">
        <f>VLOOKUP(C98,'Boys Baseline Data'!$A$2:$B$23,2,FALSE)</f>
        <v>#N/A</v>
      </c>
      <c r="E98" s="46"/>
      <c r="F98" s="47" t="e">
        <f t="shared" si="1"/>
        <v>#N/A</v>
      </c>
      <c r="G98" s="48"/>
      <c r="H98" s="48"/>
      <c r="I98" s="48"/>
      <c r="J98" s="49"/>
    </row>
    <row r="99" spans="1:10" x14ac:dyDescent="0.5">
      <c r="A99" s="22" t="s">
        <v>16</v>
      </c>
      <c r="B99" s="19"/>
      <c r="C99" s="20"/>
      <c r="D99" s="23" t="e">
        <f>VLOOKUP(C99,'Boys Baseline Data'!$A$2:$B$23,2,FALSE)</f>
        <v>#N/A</v>
      </c>
      <c r="E99" s="46"/>
      <c r="F99" s="47" t="e">
        <f t="shared" si="1"/>
        <v>#N/A</v>
      </c>
      <c r="G99" s="48"/>
      <c r="H99" s="48"/>
      <c r="I99" s="48"/>
      <c r="J99" s="49"/>
    </row>
    <row r="100" spans="1:10" x14ac:dyDescent="0.5">
      <c r="A100" s="22" t="s">
        <v>16</v>
      </c>
      <c r="B100" s="19"/>
      <c r="C100" s="20"/>
      <c r="D100" s="23" t="e">
        <f>VLOOKUP(C100,'Boys Baseline Data'!$A$2:$B$23,2,FALSE)</f>
        <v>#N/A</v>
      </c>
      <c r="E100" s="46"/>
      <c r="F100" s="47" t="e">
        <f t="shared" si="1"/>
        <v>#N/A</v>
      </c>
      <c r="G100" s="48"/>
      <c r="H100" s="48"/>
      <c r="I100" s="48"/>
      <c r="J100" s="49"/>
    </row>
    <row r="101" spans="1:10" x14ac:dyDescent="0.5">
      <c r="A101" s="22" t="s">
        <v>16</v>
      </c>
      <c r="B101" s="19"/>
      <c r="C101" s="20"/>
      <c r="D101" s="23" t="e">
        <f>VLOOKUP(C101,'Boys Baseline Data'!$A$2:$B$23,2,FALSE)</f>
        <v>#N/A</v>
      </c>
      <c r="E101" s="46"/>
      <c r="F101" s="47" t="e">
        <f t="shared" si="1"/>
        <v>#N/A</v>
      </c>
      <c r="G101" s="48"/>
      <c r="H101" s="48"/>
      <c r="I101" s="48"/>
      <c r="J101" s="49"/>
    </row>
    <row r="102" spans="1:10" x14ac:dyDescent="0.5">
      <c r="A102" s="22" t="s">
        <v>16</v>
      </c>
      <c r="B102" s="19"/>
      <c r="C102" s="20"/>
      <c r="D102" s="23" t="e">
        <f>VLOOKUP(C102,'Boys Baseline Data'!$A$2:$B$23,2,FALSE)</f>
        <v>#N/A</v>
      </c>
      <c r="E102" s="46"/>
      <c r="F102" s="47" t="e">
        <f t="shared" si="1"/>
        <v>#N/A</v>
      </c>
      <c r="G102" s="48"/>
      <c r="H102" s="48"/>
      <c r="I102" s="48"/>
      <c r="J102" s="49"/>
    </row>
    <row r="103" spans="1:10" x14ac:dyDescent="0.5">
      <c r="A103" s="22" t="s">
        <v>16</v>
      </c>
      <c r="B103" s="19"/>
      <c r="C103" s="20"/>
      <c r="D103" s="23" t="e">
        <f>VLOOKUP(C103,'Boys Baseline Data'!$A$2:$B$23,2,FALSE)</f>
        <v>#N/A</v>
      </c>
      <c r="E103" s="46"/>
      <c r="F103" s="47" t="e">
        <f t="shared" si="1"/>
        <v>#N/A</v>
      </c>
      <c r="G103" s="48"/>
      <c r="H103" s="48"/>
      <c r="I103" s="48"/>
      <c r="J103" s="49"/>
    </row>
    <row r="104" spans="1:10" x14ac:dyDescent="0.5">
      <c r="A104" s="22" t="s">
        <v>16</v>
      </c>
      <c r="B104" s="19"/>
      <c r="C104" s="20"/>
      <c r="D104" s="23" t="e">
        <f>VLOOKUP(C104,'Boys Baseline Data'!$A$2:$B$23,2,FALSE)</f>
        <v>#N/A</v>
      </c>
      <c r="E104" s="46"/>
      <c r="F104" s="47" t="e">
        <f t="shared" si="1"/>
        <v>#N/A</v>
      </c>
      <c r="G104" s="48"/>
      <c r="H104" s="48"/>
      <c r="I104" s="48"/>
      <c r="J104" s="49"/>
    </row>
    <row r="105" spans="1:10" x14ac:dyDescent="0.5">
      <c r="A105" s="22" t="s">
        <v>16</v>
      </c>
      <c r="B105" s="19"/>
      <c r="C105" s="20"/>
      <c r="D105" s="23" t="e">
        <f>VLOOKUP(C105,'Boys Baseline Data'!$A$2:$B$23,2,FALSE)</f>
        <v>#N/A</v>
      </c>
      <c r="E105" s="46"/>
      <c r="F105" s="47" t="e">
        <f t="shared" si="1"/>
        <v>#N/A</v>
      </c>
      <c r="G105" s="48"/>
      <c r="H105" s="48"/>
      <c r="I105" s="48"/>
      <c r="J105" s="49"/>
    </row>
    <row r="106" spans="1:10" x14ac:dyDescent="0.5">
      <c r="A106" s="22" t="s">
        <v>16</v>
      </c>
      <c r="B106" s="19"/>
      <c r="C106" s="20"/>
      <c r="D106" s="23" t="e">
        <f>VLOOKUP(C106,'Boys Baseline Data'!$A$2:$B$23,2,FALSE)</f>
        <v>#N/A</v>
      </c>
      <c r="E106" s="46"/>
      <c r="F106" s="47" t="e">
        <f t="shared" si="1"/>
        <v>#N/A</v>
      </c>
      <c r="G106" s="48"/>
      <c r="H106" s="48"/>
      <c r="I106" s="48"/>
      <c r="J106" s="49"/>
    </row>
    <row r="107" spans="1:10" x14ac:dyDescent="0.5">
      <c r="A107" s="22" t="s">
        <v>16</v>
      </c>
      <c r="B107" s="19"/>
      <c r="C107" s="20"/>
      <c r="D107" s="23" t="e">
        <f>VLOOKUP(C107,'Boys Baseline Data'!$A$2:$B$23,2,FALSE)</f>
        <v>#N/A</v>
      </c>
      <c r="E107" s="46"/>
      <c r="F107" s="47" t="e">
        <f t="shared" si="1"/>
        <v>#N/A</v>
      </c>
      <c r="G107" s="48"/>
      <c r="H107" s="48"/>
      <c r="I107" s="48"/>
      <c r="J107" s="49"/>
    </row>
    <row r="108" spans="1:10" x14ac:dyDescent="0.5">
      <c r="A108" s="22" t="s">
        <v>16</v>
      </c>
      <c r="B108" s="19"/>
      <c r="C108" s="20"/>
      <c r="D108" s="23" t="e">
        <f>VLOOKUP(C108,'Boys Baseline Data'!$A$2:$B$23,2,FALSE)</f>
        <v>#N/A</v>
      </c>
      <c r="E108" s="46"/>
      <c r="F108" s="47" t="e">
        <f t="shared" si="1"/>
        <v>#N/A</v>
      </c>
      <c r="G108" s="48"/>
      <c r="H108" s="48"/>
      <c r="I108" s="48"/>
      <c r="J108" s="49"/>
    </row>
    <row r="109" spans="1:10" x14ac:dyDescent="0.5">
      <c r="A109" s="22" t="s">
        <v>16</v>
      </c>
      <c r="B109" s="19"/>
      <c r="C109" s="20"/>
      <c r="D109" s="23" t="e">
        <f>VLOOKUP(C109,'Boys Baseline Data'!$A$2:$B$23,2,FALSE)</f>
        <v>#N/A</v>
      </c>
      <c r="E109" s="46"/>
      <c r="F109" s="47" t="e">
        <f t="shared" si="1"/>
        <v>#N/A</v>
      </c>
      <c r="G109" s="48"/>
      <c r="H109" s="48"/>
      <c r="I109" s="48"/>
      <c r="J109" s="49"/>
    </row>
    <row r="110" spans="1:10" x14ac:dyDescent="0.5">
      <c r="A110" s="22" t="s">
        <v>16</v>
      </c>
      <c r="B110" s="19"/>
      <c r="C110" s="20"/>
      <c r="D110" s="23" t="e">
        <f>VLOOKUP(C110,'Boys Baseline Data'!$A$2:$B$23,2,FALSE)</f>
        <v>#N/A</v>
      </c>
      <c r="E110" s="46"/>
      <c r="F110" s="47" t="e">
        <f t="shared" si="1"/>
        <v>#N/A</v>
      </c>
      <c r="G110" s="48"/>
      <c r="H110" s="48"/>
      <c r="I110" s="48"/>
      <c r="J110" s="49"/>
    </row>
    <row r="111" spans="1:10" x14ac:dyDescent="0.5">
      <c r="A111" s="22" t="s">
        <v>16</v>
      </c>
      <c r="B111" s="19"/>
      <c r="C111" s="20"/>
      <c r="D111" s="23" t="e">
        <f>VLOOKUP(C111,'Boys Baseline Data'!$A$2:$B$23,2,FALSE)</f>
        <v>#N/A</v>
      </c>
      <c r="E111" s="46"/>
      <c r="F111" s="47" t="e">
        <f t="shared" si="1"/>
        <v>#N/A</v>
      </c>
      <c r="G111" s="48"/>
      <c r="H111" s="48"/>
      <c r="I111" s="48"/>
      <c r="J111" s="49"/>
    </row>
    <row r="112" spans="1:10" x14ac:dyDescent="0.5">
      <c r="A112" s="22" t="s">
        <v>16</v>
      </c>
      <c r="B112" s="19"/>
      <c r="C112" s="20"/>
      <c r="D112" s="23" t="e">
        <f>VLOOKUP(C112,'Boys Baseline Data'!$A$2:$B$23,2,FALSE)</f>
        <v>#N/A</v>
      </c>
      <c r="E112" s="46"/>
      <c r="F112" s="47" t="e">
        <f t="shared" si="1"/>
        <v>#N/A</v>
      </c>
      <c r="G112" s="48"/>
      <c r="H112" s="48"/>
      <c r="I112" s="48"/>
      <c r="J112" s="49"/>
    </row>
    <row r="113" spans="1:10" x14ac:dyDescent="0.5">
      <c r="A113" s="22" t="s">
        <v>16</v>
      </c>
      <c r="B113" s="19"/>
      <c r="C113" s="20"/>
      <c r="D113" s="23" t="e">
        <f>VLOOKUP(C113,'Boys Baseline Data'!$A$2:$B$23,2,FALSE)</f>
        <v>#N/A</v>
      </c>
      <c r="E113" s="46"/>
      <c r="F113" s="47" t="e">
        <f t="shared" si="1"/>
        <v>#N/A</v>
      </c>
      <c r="G113" s="48"/>
      <c r="H113" s="48"/>
      <c r="I113" s="48"/>
      <c r="J113" s="49"/>
    </row>
    <row r="114" spans="1:10" x14ac:dyDescent="0.5">
      <c r="A114" s="22" t="s">
        <v>16</v>
      </c>
      <c r="B114" s="19"/>
      <c r="C114" s="20"/>
      <c r="D114" s="23" t="e">
        <f>VLOOKUP(C114,'Boys Baseline Data'!$A$2:$B$23,2,FALSE)</f>
        <v>#N/A</v>
      </c>
      <c r="E114" s="46"/>
      <c r="F114" s="47" t="e">
        <f t="shared" si="1"/>
        <v>#N/A</v>
      </c>
      <c r="G114" s="48"/>
      <c r="H114" s="48"/>
      <c r="I114" s="48"/>
      <c r="J114" s="49"/>
    </row>
    <row r="115" spans="1:10" x14ac:dyDescent="0.5">
      <c r="A115" s="22" t="s">
        <v>16</v>
      </c>
      <c r="B115" s="19"/>
      <c r="C115" s="20"/>
      <c r="D115" s="23" t="e">
        <f>VLOOKUP(C115,'Boys Baseline Data'!$A$2:$B$23,2,FALSE)</f>
        <v>#N/A</v>
      </c>
      <c r="E115" s="46"/>
      <c r="F115" s="47" t="e">
        <f t="shared" si="1"/>
        <v>#N/A</v>
      </c>
      <c r="G115" s="48"/>
      <c r="H115" s="48"/>
      <c r="I115" s="48"/>
      <c r="J115" s="49"/>
    </row>
    <row r="116" spans="1:10" x14ac:dyDescent="0.5">
      <c r="A116" s="22" t="s">
        <v>16</v>
      </c>
      <c r="B116" s="19"/>
      <c r="C116" s="20"/>
      <c r="D116" s="23" t="e">
        <f>VLOOKUP(C116,'Boys Baseline Data'!$A$2:$B$23,2,FALSE)</f>
        <v>#N/A</v>
      </c>
      <c r="E116" s="46"/>
      <c r="F116" s="47" t="e">
        <f t="shared" si="1"/>
        <v>#N/A</v>
      </c>
      <c r="G116" s="48"/>
      <c r="H116" s="48"/>
      <c r="I116" s="48"/>
      <c r="J116" s="49"/>
    </row>
    <row r="117" spans="1:10" x14ac:dyDescent="0.5">
      <c r="A117" s="22" t="s">
        <v>16</v>
      </c>
      <c r="B117" s="19"/>
      <c r="C117" s="20"/>
      <c r="D117" s="23" t="e">
        <f>VLOOKUP(C117,'Boys Baseline Data'!$A$2:$B$23,2,FALSE)</f>
        <v>#N/A</v>
      </c>
      <c r="E117" s="46"/>
      <c r="F117" s="47" t="e">
        <f t="shared" si="1"/>
        <v>#N/A</v>
      </c>
      <c r="G117" s="48"/>
      <c r="H117" s="48"/>
      <c r="I117" s="48"/>
      <c r="J117" s="49"/>
    </row>
    <row r="118" spans="1:10" x14ac:dyDescent="0.5">
      <c r="A118" s="22" t="s">
        <v>16</v>
      </c>
      <c r="B118" s="19"/>
      <c r="C118" s="20"/>
      <c r="D118" s="23" t="e">
        <f>VLOOKUP(C118,'Boys Baseline Data'!$A$2:$B$23,2,FALSE)</f>
        <v>#N/A</v>
      </c>
      <c r="E118" s="46"/>
      <c r="F118" s="47" t="e">
        <f t="shared" si="1"/>
        <v>#N/A</v>
      </c>
      <c r="G118" s="48"/>
      <c r="H118" s="48"/>
      <c r="I118" s="48"/>
      <c r="J118" s="49"/>
    </row>
    <row r="119" spans="1:10" x14ac:dyDescent="0.5">
      <c r="A119" s="22" t="s">
        <v>16</v>
      </c>
      <c r="B119" s="19"/>
      <c r="C119" s="20"/>
      <c r="D119" s="23" t="e">
        <f>VLOOKUP(C119,'Boys Baseline Data'!$A$2:$B$23,2,FALSE)</f>
        <v>#N/A</v>
      </c>
      <c r="E119" s="46"/>
      <c r="F119" s="47" t="e">
        <f t="shared" si="1"/>
        <v>#N/A</v>
      </c>
      <c r="G119" s="48"/>
      <c r="H119" s="48"/>
      <c r="I119" s="48"/>
      <c r="J119" s="49"/>
    </row>
    <row r="120" spans="1:10" x14ac:dyDescent="0.5">
      <c r="A120" s="22" t="s">
        <v>16</v>
      </c>
      <c r="B120" s="19"/>
      <c r="C120" s="20"/>
      <c r="D120" s="23" t="e">
        <f>VLOOKUP(C120,'Boys Baseline Data'!$A$2:$B$23,2,FALSE)</f>
        <v>#N/A</v>
      </c>
      <c r="E120" s="46"/>
      <c r="F120" s="47" t="e">
        <f t="shared" si="1"/>
        <v>#N/A</v>
      </c>
      <c r="G120" s="48"/>
      <c r="H120" s="48"/>
      <c r="I120" s="48"/>
      <c r="J120" s="49"/>
    </row>
    <row r="121" spans="1:10" x14ac:dyDescent="0.5">
      <c r="A121" s="22" t="s">
        <v>16</v>
      </c>
      <c r="B121" s="19"/>
      <c r="C121" s="20"/>
      <c r="D121" s="23" t="e">
        <f>VLOOKUP(C121,'Boys Baseline Data'!$A$2:$B$23,2,FALSE)</f>
        <v>#N/A</v>
      </c>
      <c r="E121" s="46"/>
      <c r="F121" s="47" t="e">
        <f t="shared" si="1"/>
        <v>#N/A</v>
      </c>
      <c r="G121" s="48"/>
      <c r="H121" s="48"/>
      <c r="I121" s="48"/>
      <c r="J121" s="49"/>
    </row>
    <row r="122" spans="1:10" x14ac:dyDescent="0.5">
      <c r="A122" s="22" t="s">
        <v>16</v>
      </c>
      <c r="B122" s="19"/>
      <c r="C122" s="20"/>
      <c r="D122" s="23" t="e">
        <f>VLOOKUP(C122,'Boys Baseline Data'!$A$2:$B$23,2,FALSE)</f>
        <v>#N/A</v>
      </c>
      <c r="E122" s="46"/>
      <c r="F122" s="47" t="e">
        <f t="shared" si="1"/>
        <v>#N/A</v>
      </c>
      <c r="G122" s="48"/>
      <c r="H122" s="48"/>
      <c r="I122" s="48"/>
      <c r="J122" s="49"/>
    </row>
    <row r="123" spans="1:10" x14ac:dyDescent="0.5">
      <c r="A123" s="22" t="s">
        <v>16</v>
      </c>
      <c r="B123" s="19"/>
      <c r="C123" s="20"/>
      <c r="D123" s="23" t="e">
        <f>VLOOKUP(C123,'Boys Baseline Data'!$A$2:$B$23,2,FALSE)</f>
        <v>#N/A</v>
      </c>
      <c r="E123" s="46"/>
      <c r="F123" s="47" t="e">
        <f t="shared" si="1"/>
        <v>#N/A</v>
      </c>
      <c r="G123" s="48"/>
      <c r="H123" s="48"/>
      <c r="I123" s="48"/>
      <c r="J123" s="49"/>
    </row>
    <row r="124" spans="1:10" x14ac:dyDescent="0.5">
      <c r="A124" s="22" t="s">
        <v>16</v>
      </c>
      <c r="B124" s="19"/>
      <c r="C124" s="20"/>
      <c r="D124" s="23" t="e">
        <f>VLOOKUP(C124,'Boys Baseline Data'!$A$2:$B$23,2,FALSE)</f>
        <v>#N/A</v>
      </c>
      <c r="E124" s="46"/>
      <c r="F124" s="47" t="e">
        <f t="shared" si="1"/>
        <v>#N/A</v>
      </c>
      <c r="G124" s="48"/>
      <c r="H124" s="48"/>
      <c r="I124" s="48"/>
      <c r="J124" s="49"/>
    </row>
    <row r="125" spans="1:10" x14ac:dyDescent="0.5">
      <c r="A125" s="22" t="s">
        <v>16</v>
      </c>
      <c r="B125" s="19"/>
      <c r="C125" s="20"/>
      <c r="D125" s="23" t="e">
        <f>VLOOKUP(C125,'Boys Baseline Data'!$A$2:$B$23,2,FALSE)</f>
        <v>#N/A</v>
      </c>
      <c r="E125" s="46"/>
      <c r="F125" s="47" t="e">
        <f t="shared" si="1"/>
        <v>#N/A</v>
      </c>
      <c r="G125" s="48"/>
      <c r="H125" s="48"/>
      <c r="I125" s="48"/>
      <c r="J125" s="49"/>
    </row>
    <row r="126" spans="1:10" x14ac:dyDescent="0.5">
      <c r="A126" s="22" t="s">
        <v>16</v>
      </c>
      <c r="B126" s="19"/>
      <c r="C126" s="20"/>
      <c r="D126" s="23" t="e">
        <f>VLOOKUP(C126,'Boys Baseline Data'!$A$2:$B$23,2,FALSE)</f>
        <v>#N/A</v>
      </c>
      <c r="E126" s="46"/>
      <c r="F126" s="47" t="e">
        <f t="shared" si="1"/>
        <v>#N/A</v>
      </c>
      <c r="G126" s="48"/>
      <c r="H126" s="48"/>
      <c r="I126" s="48"/>
      <c r="J126" s="49"/>
    </row>
    <row r="127" spans="1:10" x14ac:dyDescent="0.5">
      <c r="A127" s="22" t="s">
        <v>16</v>
      </c>
      <c r="B127" s="19"/>
      <c r="C127" s="20"/>
      <c r="D127" s="23" t="e">
        <f>VLOOKUP(C127,'Boys Baseline Data'!$A$2:$B$23,2,FALSE)</f>
        <v>#N/A</v>
      </c>
      <c r="E127" s="46"/>
      <c r="F127" s="47" t="e">
        <f t="shared" si="1"/>
        <v>#N/A</v>
      </c>
      <c r="G127" s="48"/>
      <c r="H127" s="48"/>
      <c r="I127" s="48"/>
      <c r="J127" s="49"/>
    </row>
    <row r="128" spans="1:10" x14ac:dyDescent="0.5">
      <c r="A128" s="22" t="s">
        <v>16</v>
      </c>
      <c r="B128" s="19"/>
      <c r="C128" s="20"/>
      <c r="D128" s="23" t="e">
        <f>VLOOKUP(C128,'Boys Baseline Data'!$A$2:$B$23,2,FALSE)</f>
        <v>#N/A</v>
      </c>
      <c r="E128" s="46"/>
      <c r="F128" s="47" t="e">
        <f t="shared" si="1"/>
        <v>#N/A</v>
      </c>
      <c r="G128" s="48"/>
      <c r="H128" s="48"/>
      <c r="I128" s="48"/>
      <c r="J128" s="49"/>
    </row>
    <row r="129" spans="1:10" x14ac:dyDescent="0.5">
      <c r="A129" s="22" t="s">
        <v>16</v>
      </c>
      <c r="B129" s="19"/>
      <c r="C129" s="20"/>
      <c r="D129" s="23" t="e">
        <f>VLOOKUP(C129,'Boys Baseline Data'!$A$2:$B$23,2,FALSE)</f>
        <v>#N/A</v>
      </c>
      <c r="E129" s="46"/>
      <c r="F129" s="47" t="e">
        <f t="shared" si="1"/>
        <v>#N/A</v>
      </c>
      <c r="G129" s="48"/>
      <c r="H129" s="48"/>
      <c r="I129" s="48"/>
      <c r="J129" s="49"/>
    </row>
    <row r="130" spans="1:10" x14ac:dyDescent="0.5">
      <c r="A130" s="22" t="s">
        <v>16</v>
      </c>
      <c r="B130" s="19"/>
      <c r="C130" s="20"/>
      <c r="D130" s="23" t="e">
        <f>VLOOKUP(C130,'Boys Baseline Data'!$A$2:$B$23,2,FALSE)</f>
        <v>#N/A</v>
      </c>
      <c r="E130" s="46"/>
      <c r="F130" s="47" t="e">
        <f t="shared" si="1"/>
        <v>#N/A</v>
      </c>
      <c r="G130" s="48"/>
      <c r="H130" s="48"/>
      <c r="I130" s="48"/>
      <c r="J130" s="49"/>
    </row>
    <row r="131" spans="1:10" x14ac:dyDescent="0.5">
      <c r="A131" s="22" t="s">
        <v>16</v>
      </c>
      <c r="B131" s="19"/>
      <c r="C131" s="20"/>
      <c r="D131" s="23" t="e">
        <f>VLOOKUP(C131,'Boys Baseline Data'!$A$2:$B$23,2,FALSE)</f>
        <v>#N/A</v>
      </c>
      <c r="E131" s="46"/>
      <c r="F131" s="47" t="e">
        <f t="shared" ref="F131:F194" si="2">SUM(D131/E131)</f>
        <v>#N/A</v>
      </c>
      <c r="G131" s="48"/>
      <c r="H131" s="48"/>
      <c r="I131" s="48"/>
      <c r="J131" s="49"/>
    </row>
    <row r="132" spans="1:10" x14ac:dyDescent="0.5">
      <c r="A132" s="22" t="s">
        <v>16</v>
      </c>
      <c r="B132" s="19"/>
      <c r="C132" s="20"/>
      <c r="D132" s="23" t="e">
        <f>VLOOKUP(C132,'Boys Baseline Data'!$A$2:$B$23,2,FALSE)</f>
        <v>#N/A</v>
      </c>
      <c r="E132" s="46"/>
      <c r="F132" s="47" t="e">
        <f t="shared" si="2"/>
        <v>#N/A</v>
      </c>
      <c r="G132" s="48"/>
      <c r="H132" s="48"/>
      <c r="I132" s="48"/>
      <c r="J132" s="49"/>
    </row>
    <row r="133" spans="1:10" x14ac:dyDescent="0.5">
      <c r="A133" s="22" t="s">
        <v>16</v>
      </c>
      <c r="B133" s="19"/>
      <c r="C133" s="20"/>
      <c r="D133" s="23" t="e">
        <f>VLOOKUP(C133,'Boys Baseline Data'!$A$2:$B$23,2,FALSE)</f>
        <v>#N/A</v>
      </c>
      <c r="E133" s="46"/>
      <c r="F133" s="47" t="e">
        <f t="shared" si="2"/>
        <v>#N/A</v>
      </c>
      <c r="G133" s="48"/>
      <c r="H133" s="48"/>
      <c r="I133" s="48"/>
      <c r="J133" s="49"/>
    </row>
    <row r="134" spans="1:10" x14ac:dyDescent="0.5">
      <c r="A134" s="22" t="s">
        <v>16</v>
      </c>
      <c r="B134" s="19"/>
      <c r="C134" s="20"/>
      <c r="D134" s="23" t="e">
        <f>VLOOKUP(C134,'Boys Baseline Data'!$A$2:$B$23,2,FALSE)</f>
        <v>#N/A</v>
      </c>
      <c r="E134" s="46"/>
      <c r="F134" s="47" t="e">
        <f t="shared" si="2"/>
        <v>#N/A</v>
      </c>
      <c r="G134" s="48"/>
      <c r="H134" s="48"/>
      <c r="I134" s="48"/>
      <c r="J134" s="49"/>
    </row>
    <row r="135" spans="1:10" x14ac:dyDescent="0.5">
      <c r="A135" s="22" t="s">
        <v>16</v>
      </c>
      <c r="B135" s="19"/>
      <c r="C135" s="20"/>
      <c r="D135" s="23" t="e">
        <f>VLOOKUP(C135,'Boys Baseline Data'!$A$2:$B$23,2,FALSE)</f>
        <v>#N/A</v>
      </c>
      <c r="E135" s="46"/>
      <c r="F135" s="47" t="e">
        <f t="shared" si="2"/>
        <v>#N/A</v>
      </c>
      <c r="G135" s="48"/>
      <c r="H135" s="48"/>
      <c r="I135" s="48"/>
      <c r="J135" s="49"/>
    </row>
    <row r="136" spans="1:10" x14ac:dyDescent="0.5">
      <c r="A136" s="22" t="s">
        <v>16</v>
      </c>
      <c r="B136" s="19"/>
      <c r="C136" s="20"/>
      <c r="D136" s="23" t="e">
        <f>VLOOKUP(C136,'Boys Baseline Data'!$A$2:$B$23,2,FALSE)</f>
        <v>#N/A</v>
      </c>
      <c r="E136" s="46"/>
      <c r="F136" s="47" t="e">
        <f t="shared" si="2"/>
        <v>#N/A</v>
      </c>
      <c r="G136" s="48"/>
      <c r="H136" s="48"/>
      <c r="I136" s="48"/>
      <c r="J136" s="49"/>
    </row>
    <row r="137" spans="1:10" x14ac:dyDescent="0.5">
      <c r="A137" s="22" t="s">
        <v>16</v>
      </c>
      <c r="B137" s="19"/>
      <c r="C137" s="20"/>
      <c r="D137" s="23" t="e">
        <f>VLOOKUP(C137,'Boys Baseline Data'!$A$2:$B$23,2,FALSE)</f>
        <v>#N/A</v>
      </c>
      <c r="E137" s="46"/>
      <c r="F137" s="47" t="e">
        <f t="shared" si="2"/>
        <v>#N/A</v>
      </c>
      <c r="G137" s="48"/>
      <c r="H137" s="48"/>
      <c r="I137" s="48"/>
      <c r="J137" s="49"/>
    </row>
    <row r="138" spans="1:10" x14ac:dyDescent="0.5">
      <c r="A138" s="22" t="s">
        <v>16</v>
      </c>
      <c r="B138" s="19"/>
      <c r="C138" s="20"/>
      <c r="D138" s="23" t="e">
        <f>VLOOKUP(C138,'Boys Baseline Data'!$A$2:$B$23,2,FALSE)</f>
        <v>#N/A</v>
      </c>
      <c r="E138" s="46"/>
      <c r="F138" s="47" t="e">
        <f t="shared" si="2"/>
        <v>#N/A</v>
      </c>
      <c r="G138" s="48"/>
      <c r="H138" s="48"/>
      <c r="I138" s="48"/>
      <c r="J138" s="49"/>
    </row>
    <row r="139" spans="1:10" x14ac:dyDescent="0.5">
      <c r="A139" s="22" t="s">
        <v>16</v>
      </c>
      <c r="B139" s="19"/>
      <c r="C139" s="20"/>
      <c r="D139" s="23" t="e">
        <f>VLOOKUP(C139,'Boys Baseline Data'!$A$2:$B$23,2,FALSE)</f>
        <v>#N/A</v>
      </c>
      <c r="E139" s="46"/>
      <c r="F139" s="47" t="e">
        <f t="shared" si="2"/>
        <v>#N/A</v>
      </c>
      <c r="G139" s="48"/>
      <c r="H139" s="48"/>
      <c r="I139" s="48"/>
      <c r="J139" s="49"/>
    </row>
    <row r="140" spans="1:10" x14ac:dyDescent="0.5">
      <c r="A140" s="22" t="s">
        <v>16</v>
      </c>
      <c r="B140" s="19"/>
      <c r="C140" s="20"/>
      <c r="D140" s="23" t="e">
        <f>VLOOKUP(C140,'Boys Baseline Data'!$A$2:$B$23,2,FALSE)</f>
        <v>#N/A</v>
      </c>
      <c r="E140" s="46"/>
      <c r="F140" s="47" t="e">
        <f t="shared" si="2"/>
        <v>#N/A</v>
      </c>
      <c r="G140" s="48"/>
      <c r="H140" s="48"/>
      <c r="I140" s="48"/>
      <c r="J140" s="49"/>
    </row>
    <row r="141" spans="1:10" x14ac:dyDescent="0.5">
      <c r="A141" s="22" t="s">
        <v>16</v>
      </c>
      <c r="B141" s="19"/>
      <c r="C141" s="20"/>
      <c r="D141" s="23" t="e">
        <f>VLOOKUP(C141,'Boys Baseline Data'!$A$2:$B$23,2,FALSE)</f>
        <v>#N/A</v>
      </c>
      <c r="E141" s="46"/>
      <c r="F141" s="47" t="e">
        <f t="shared" si="2"/>
        <v>#N/A</v>
      </c>
      <c r="G141" s="48"/>
      <c r="H141" s="48"/>
      <c r="I141" s="48"/>
      <c r="J141" s="49"/>
    </row>
    <row r="142" spans="1:10" x14ac:dyDescent="0.5">
      <c r="A142" s="22" t="s">
        <v>16</v>
      </c>
      <c r="B142" s="19"/>
      <c r="C142" s="20"/>
      <c r="D142" s="23" t="e">
        <f>VLOOKUP(C142,'Boys Baseline Data'!$A$2:$B$23,2,FALSE)</f>
        <v>#N/A</v>
      </c>
      <c r="E142" s="46"/>
      <c r="F142" s="47" t="e">
        <f t="shared" si="2"/>
        <v>#N/A</v>
      </c>
      <c r="G142" s="48"/>
      <c r="H142" s="48"/>
      <c r="I142" s="48"/>
      <c r="J142" s="49"/>
    </row>
    <row r="143" spans="1:10" x14ac:dyDescent="0.5">
      <c r="A143" s="22" t="s">
        <v>16</v>
      </c>
      <c r="B143" s="19"/>
      <c r="C143" s="20"/>
      <c r="D143" s="23" t="e">
        <f>VLOOKUP(C143,'Boys Baseline Data'!$A$2:$B$23,2,FALSE)</f>
        <v>#N/A</v>
      </c>
      <c r="E143" s="46"/>
      <c r="F143" s="47" t="e">
        <f t="shared" si="2"/>
        <v>#N/A</v>
      </c>
      <c r="G143" s="48"/>
      <c r="H143" s="48"/>
      <c r="I143" s="48"/>
      <c r="J143" s="49"/>
    </row>
    <row r="144" spans="1:10" x14ac:dyDescent="0.5">
      <c r="A144" s="22" t="s">
        <v>16</v>
      </c>
      <c r="B144" s="19"/>
      <c r="C144" s="20"/>
      <c r="D144" s="23" t="e">
        <f>VLOOKUP(C144,'Boys Baseline Data'!$A$2:$B$23,2,FALSE)</f>
        <v>#N/A</v>
      </c>
      <c r="E144" s="46"/>
      <c r="F144" s="47" t="e">
        <f t="shared" si="2"/>
        <v>#N/A</v>
      </c>
      <c r="G144" s="48"/>
      <c r="H144" s="48"/>
      <c r="I144" s="48"/>
      <c r="J144" s="49"/>
    </row>
    <row r="145" spans="1:10" x14ac:dyDescent="0.5">
      <c r="A145" s="22" t="s">
        <v>16</v>
      </c>
      <c r="B145" s="19"/>
      <c r="C145" s="20"/>
      <c r="D145" s="23" t="e">
        <f>VLOOKUP(C145,'Boys Baseline Data'!$A$2:$B$23,2,FALSE)</f>
        <v>#N/A</v>
      </c>
      <c r="E145" s="46"/>
      <c r="F145" s="47" t="e">
        <f t="shared" si="2"/>
        <v>#N/A</v>
      </c>
      <c r="G145" s="48"/>
      <c r="H145" s="48"/>
      <c r="I145" s="48"/>
      <c r="J145" s="49"/>
    </row>
    <row r="146" spans="1:10" x14ac:dyDescent="0.5">
      <c r="A146" s="22" t="s">
        <v>16</v>
      </c>
      <c r="B146" s="19"/>
      <c r="C146" s="20"/>
      <c r="D146" s="23" t="e">
        <f>VLOOKUP(C146,'Boys Baseline Data'!$A$2:$B$23,2,FALSE)</f>
        <v>#N/A</v>
      </c>
      <c r="E146" s="46"/>
      <c r="F146" s="47" t="e">
        <f t="shared" si="2"/>
        <v>#N/A</v>
      </c>
      <c r="G146" s="48"/>
      <c r="H146" s="48"/>
      <c r="I146" s="48"/>
      <c r="J146" s="49"/>
    </row>
    <row r="147" spans="1:10" x14ac:dyDescent="0.5">
      <c r="A147" s="22" t="s">
        <v>16</v>
      </c>
      <c r="B147" s="19"/>
      <c r="C147" s="20"/>
      <c r="D147" s="23" t="e">
        <f>VLOOKUP(C147,'Boys Baseline Data'!$A$2:$B$23,2,FALSE)</f>
        <v>#N/A</v>
      </c>
      <c r="E147" s="46"/>
      <c r="F147" s="47" t="e">
        <f t="shared" si="2"/>
        <v>#N/A</v>
      </c>
      <c r="G147" s="48"/>
      <c r="H147" s="48"/>
      <c r="I147" s="48"/>
      <c r="J147" s="49"/>
    </row>
    <row r="148" spans="1:10" x14ac:dyDescent="0.5">
      <c r="A148" s="22" t="s">
        <v>16</v>
      </c>
      <c r="B148" s="19"/>
      <c r="C148" s="20"/>
      <c r="D148" s="23" t="e">
        <f>VLOOKUP(C148,'Boys Baseline Data'!$A$2:$B$23,2,FALSE)</f>
        <v>#N/A</v>
      </c>
      <c r="E148" s="46"/>
      <c r="F148" s="47" t="e">
        <f t="shared" si="2"/>
        <v>#N/A</v>
      </c>
      <c r="G148" s="48"/>
      <c r="H148" s="48"/>
      <c r="I148" s="48"/>
      <c r="J148" s="49"/>
    </row>
    <row r="149" spans="1:10" x14ac:dyDescent="0.5">
      <c r="A149" s="22" t="s">
        <v>16</v>
      </c>
      <c r="B149" s="19"/>
      <c r="C149" s="20"/>
      <c r="D149" s="23" t="e">
        <f>VLOOKUP(C149,'Boys Baseline Data'!$A$2:$B$23,2,FALSE)</f>
        <v>#N/A</v>
      </c>
      <c r="E149" s="46"/>
      <c r="F149" s="47" t="e">
        <f t="shared" si="2"/>
        <v>#N/A</v>
      </c>
      <c r="G149" s="48"/>
      <c r="H149" s="48"/>
      <c r="I149" s="48"/>
      <c r="J149" s="49"/>
    </row>
    <row r="150" spans="1:10" x14ac:dyDescent="0.5">
      <c r="A150" s="22" t="s">
        <v>16</v>
      </c>
      <c r="B150" s="19"/>
      <c r="C150" s="20"/>
      <c r="D150" s="23" t="e">
        <f>VLOOKUP(C150,'Boys Baseline Data'!$A$2:$B$23,2,FALSE)</f>
        <v>#N/A</v>
      </c>
      <c r="E150" s="46"/>
      <c r="F150" s="47" t="e">
        <f t="shared" si="2"/>
        <v>#N/A</v>
      </c>
      <c r="G150" s="48"/>
      <c r="H150" s="48"/>
      <c r="I150" s="48"/>
      <c r="J150" s="49"/>
    </row>
    <row r="151" spans="1:10" x14ac:dyDescent="0.5">
      <c r="A151" s="22" t="s">
        <v>16</v>
      </c>
      <c r="B151" s="19"/>
      <c r="C151" s="20"/>
      <c r="D151" s="23" t="e">
        <f>VLOOKUP(C151,'Boys Baseline Data'!$A$2:$B$23,2,FALSE)</f>
        <v>#N/A</v>
      </c>
      <c r="E151" s="46"/>
      <c r="F151" s="47" t="e">
        <f t="shared" si="2"/>
        <v>#N/A</v>
      </c>
      <c r="G151" s="48"/>
      <c r="H151" s="48"/>
      <c r="I151" s="48"/>
      <c r="J151" s="49"/>
    </row>
    <row r="152" spans="1:10" x14ac:dyDescent="0.5">
      <c r="A152" s="22" t="s">
        <v>16</v>
      </c>
      <c r="B152" s="19"/>
      <c r="C152" s="20"/>
      <c r="D152" s="23" t="e">
        <f>VLOOKUP(C152,'Boys Baseline Data'!$A$2:$B$23,2,FALSE)</f>
        <v>#N/A</v>
      </c>
      <c r="E152" s="46"/>
      <c r="F152" s="47" t="e">
        <f t="shared" si="2"/>
        <v>#N/A</v>
      </c>
      <c r="G152" s="48"/>
      <c r="H152" s="48"/>
      <c r="I152" s="48"/>
      <c r="J152" s="49"/>
    </row>
    <row r="153" spans="1:10" x14ac:dyDescent="0.5">
      <c r="A153" s="22" t="s">
        <v>16</v>
      </c>
      <c r="B153" s="19"/>
      <c r="C153" s="20"/>
      <c r="D153" s="23" t="e">
        <f>VLOOKUP(C153,'Boys Baseline Data'!$A$2:$B$23,2,FALSE)</f>
        <v>#N/A</v>
      </c>
      <c r="E153" s="46"/>
      <c r="F153" s="47" t="e">
        <f t="shared" si="2"/>
        <v>#N/A</v>
      </c>
      <c r="G153" s="48"/>
      <c r="H153" s="48"/>
      <c r="I153" s="48"/>
      <c r="J153" s="49"/>
    </row>
    <row r="154" spans="1:10" x14ac:dyDescent="0.5">
      <c r="A154" s="22" t="s">
        <v>16</v>
      </c>
      <c r="B154" s="19"/>
      <c r="C154" s="20"/>
      <c r="D154" s="23" t="e">
        <f>VLOOKUP(C154,'Boys Baseline Data'!$A$2:$B$23,2,FALSE)</f>
        <v>#N/A</v>
      </c>
      <c r="E154" s="46"/>
      <c r="F154" s="47" t="e">
        <f t="shared" si="2"/>
        <v>#N/A</v>
      </c>
      <c r="G154" s="48"/>
      <c r="H154" s="48"/>
      <c r="I154" s="48"/>
      <c r="J154" s="49"/>
    </row>
    <row r="155" spans="1:10" x14ac:dyDescent="0.5">
      <c r="A155" s="22" t="s">
        <v>16</v>
      </c>
      <c r="B155" s="19"/>
      <c r="C155" s="20"/>
      <c r="D155" s="23" t="e">
        <f>VLOOKUP(C155,'Boys Baseline Data'!$A$2:$B$23,2,FALSE)</f>
        <v>#N/A</v>
      </c>
      <c r="E155" s="46"/>
      <c r="F155" s="47" t="e">
        <f t="shared" si="2"/>
        <v>#N/A</v>
      </c>
      <c r="G155" s="48"/>
      <c r="H155" s="48"/>
      <c r="I155" s="48"/>
      <c r="J155" s="49"/>
    </row>
    <row r="156" spans="1:10" x14ac:dyDescent="0.5">
      <c r="A156" s="22" t="s">
        <v>16</v>
      </c>
      <c r="B156" s="19"/>
      <c r="C156" s="20"/>
      <c r="D156" s="23" t="e">
        <f>VLOOKUP(C156,'Boys Baseline Data'!$A$2:$B$23,2,FALSE)</f>
        <v>#N/A</v>
      </c>
      <c r="E156" s="46"/>
      <c r="F156" s="47" t="e">
        <f t="shared" si="2"/>
        <v>#N/A</v>
      </c>
      <c r="G156" s="48"/>
      <c r="H156" s="48"/>
      <c r="I156" s="48"/>
      <c r="J156" s="49"/>
    </row>
    <row r="157" spans="1:10" x14ac:dyDescent="0.5">
      <c r="A157" s="22" t="s">
        <v>16</v>
      </c>
      <c r="B157" s="19"/>
      <c r="C157" s="20"/>
      <c r="D157" s="23" t="e">
        <f>VLOOKUP(C157,'Boys Baseline Data'!$A$2:$B$23,2,FALSE)</f>
        <v>#N/A</v>
      </c>
      <c r="E157" s="46"/>
      <c r="F157" s="47" t="e">
        <f t="shared" si="2"/>
        <v>#N/A</v>
      </c>
      <c r="G157" s="48"/>
      <c r="H157" s="48"/>
      <c r="I157" s="48"/>
      <c r="J157" s="49"/>
    </row>
    <row r="158" spans="1:10" x14ac:dyDescent="0.5">
      <c r="A158" s="22" t="s">
        <v>16</v>
      </c>
      <c r="B158" s="19"/>
      <c r="C158" s="20"/>
      <c r="D158" s="23" t="e">
        <f>VLOOKUP(C158,'Boys Baseline Data'!$A$2:$B$23,2,FALSE)</f>
        <v>#N/A</v>
      </c>
      <c r="E158" s="46"/>
      <c r="F158" s="47" t="e">
        <f t="shared" si="2"/>
        <v>#N/A</v>
      </c>
      <c r="G158" s="48"/>
      <c r="H158" s="48"/>
      <c r="I158" s="48"/>
      <c r="J158" s="49"/>
    </row>
    <row r="159" spans="1:10" x14ac:dyDescent="0.5">
      <c r="A159" s="22" t="s">
        <v>16</v>
      </c>
      <c r="B159" s="19"/>
      <c r="C159" s="20"/>
      <c r="D159" s="23" t="e">
        <f>VLOOKUP(C159,'Boys Baseline Data'!$A$2:$B$23,2,FALSE)</f>
        <v>#N/A</v>
      </c>
      <c r="E159" s="46"/>
      <c r="F159" s="47" t="e">
        <f t="shared" si="2"/>
        <v>#N/A</v>
      </c>
      <c r="G159" s="48"/>
      <c r="H159" s="48"/>
      <c r="I159" s="48"/>
      <c r="J159" s="49"/>
    </row>
    <row r="160" spans="1:10" x14ac:dyDescent="0.5">
      <c r="A160" s="22" t="s">
        <v>16</v>
      </c>
      <c r="B160" s="19"/>
      <c r="C160" s="20"/>
      <c r="D160" s="23" t="e">
        <f>VLOOKUP(C160,'Boys Baseline Data'!$A$2:$B$23,2,FALSE)</f>
        <v>#N/A</v>
      </c>
      <c r="E160" s="46"/>
      <c r="F160" s="47" t="e">
        <f t="shared" si="2"/>
        <v>#N/A</v>
      </c>
      <c r="G160" s="48"/>
      <c r="H160" s="48"/>
      <c r="I160" s="48"/>
      <c r="J160" s="49"/>
    </row>
    <row r="161" spans="1:10" x14ac:dyDescent="0.5">
      <c r="A161" s="22" t="s">
        <v>16</v>
      </c>
      <c r="B161" s="19"/>
      <c r="C161" s="20"/>
      <c r="D161" s="23" t="e">
        <f>VLOOKUP(C161,'Boys Baseline Data'!$A$2:$B$23,2,FALSE)</f>
        <v>#N/A</v>
      </c>
      <c r="E161" s="46"/>
      <c r="F161" s="47" t="e">
        <f t="shared" si="2"/>
        <v>#N/A</v>
      </c>
      <c r="G161" s="48"/>
      <c r="H161" s="48"/>
      <c r="I161" s="48"/>
      <c r="J161" s="49"/>
    </row>
    <row r="162" spans="1:10" x14ac:dyDescent="0.5">
      <c r="A162" s="22" t="s">
        <v>16</v>
      </c>
      <c r="B162" s="19"/>
      <c r="C162" s="20"/>
      <c r="D162" s="23" t="e">
        <f>VLOOKUP(C162,'Boys Baseline Data'!$A$2:$B$23,2,FALSE)</f>
        <v>#N/A</v>
      </c>
      <c r="E162" s="46"/>
      <c r="F162" s="47" t="e">
        <f t="shared" si="2"/>
        <v>#N/A</v>
      </c>
      <c r="G162" s="48"/>
      <c r="H162" s="48"/>
      <c r="I162" s="48"/>
      <c r="J162" s="49"/>
    </row>
    <row r="163" spans="1:10" x14ac:dyDescent="0.5">
      <c r="A163" s="22" t="s">
        <v>16</v>
      </c>
      <c r="B163" s="19"/>
      <c r="C163" s="20"/>
      <c r="D163" s="23" t="e">
        <f>VLOOKUP(C163,'Boys Baseline Data'!$A$2:$B$23,2,FALSE)</f>
        <v>#N/A</v>
      </c>
      <c r="E163" s="46"/>
      <c r="F163" s="47" t="e">
        <f t="shared" si="2"/>
        <v>#N/A</v>
      </c>
      <c r="G163" s="48"/>
      <c r="H163" s="48"/>
      <c r="I163" s="48"/>
      <c r="J163" s="49"/>
    </row>
    <row r="164" spans="1:10" x14ac:dyDescent="0.5">
      <c r="A164" s="22" t="s">
        <v>16</v>
      </c>
      <c r="B164" s="19"/>
      <c r="C164" s="20"/>
      <c r="D164" s="23" t="e">
        <f>VLOOKUP(C164,'Boys Baseline Data'!$A$2:$B$23,2,FALSE)</f>
        <v>#N/A</v>
      </c>
      <c r="E164" s="46"/>
      <c r="F164" s="47" t="e">
        <f t="shared" si="2"/>
        <v>#N/A</v>
      </c>
      <c r="G164" s="48"/>
      <c r="H164" s="48"/>
      <c r="I164" s="48"/>
      <c r="J164" s="49"/>
    </row>
    <row r="165" spans="1:10" x14ac:dyDescent="0.5">
      <c r="A165" s="22" t="s">
        <v>16</v>
      </c>
      <c r="B165" s="19"/>
      <c r="C165" s="20"/>
      <c r="D165" s="23" t="e">
        <f>VLOOKUP(C165,'Boys Baseline Data'!$A$2:$B$23,2,FALSE)</f>
        <v>#N/A</v>
      </c>
      <c r="E165" s="46"/>
      <c r="F165" s="47" t="e">
        <f t="shared" si="2"/>
        <v>#N/A</v>
      </c>
      <c r="G165" s="48"/>
      <c r="H165" s="48"/>
      <c r="I165" s="48"/>
      <c r="J165" s="49"/>
    </row>
    <row r="166" spans="1:10" x14ac:dyDescent="0.5">
      <c r="A166" s="22" t="s">
        <v>16</v>
      </c>
      <c r="B166" s="19"/>
      <c r="C166" s="20"/>
      <c r="D166" s="23" t="e">
        <f>VLOOKUP(C166,'Boys Baseline Data'!$A$2:$B$23,2,FALSE)</f>
        <v>#N/A</v>
      </c>
      <c r="E166" s="46"/>
      <c r="F166" s="47" t="e">
        <f t="shared" si="2"/>
        <v>#N/A</v>
      </c>
      <c r="G166" s="48"/>
      <c r="H166" s="48"/>
      <c r="I166" s="48"/>
      <c r="J166" s="49"/>
    </row>
    <row r="167" spans="1:10" x14ac:dyDescent="0.5">
      <c r="A167" s="22" t="s">
        <v>16</v>
      </c>
      <c r="B167" s="19"/>
      <c r="C167" s="20"/>
      <c r="D167" s="23" t="e">
        <f>VLOOKUP(C167,'Boys Baseline Data'!$A$2:$B$23,2,FALSE)</f>
        <v>#N/A</v>
      </c>
      <c r="E167" s="46"/>
      <c r="F167" s="47" t="e">
        <f t="shared" si="2"/>
        <v>#N/A</v>
      </c>
      <c r="G167" s="48"/>
      <c r="H167" s="48"/>
      <c r="I167" s="48"/>
      <c r="J167" s="49"/>
    </row>
    <row r="168" spans="1:10" x14ac:dyDescent="0.5">
      <c r="A168" s="22" t="s">
        <v>16</v>
      </c>
      <c r="B168" s="19"/>
      <c r="C168" s="20"/>
      <c r="D168" s="23" t="e">
        <f>VLOOKUP(C168,'Boys Baseline Data'!$A$2:$B$23,2,FALSE)</f>
        <v>#N/A</v>
      </c>
      <c r="E168" s="46"/>
      <c r="F168" s="47" t="e">
        <f t="shared" si="2"/>
        <v>#N/A</v>
      </c>
      <c r="G168" s="48"/>
      <c r="H168" s="48"/>
      <c r="I168" s="48"/>
      <c r="J168" s="49"/>
    </row>
    <row r="169" spans="1:10" x14ac:dyDescent="0.5">
      <c r="A169" s="22" t="s">
        <v>16</v>
      </c>
      <c r="B169" s="19"/>
      <c r="C169" s="20"/>
      <c r="D169" s="23" t="e">
        <f>VLOOKUP(C169,'Boys Baseline Data'!$A$2:$B$23,2,FALSE)</f>
        <v>#N/A</v>
      </c>
      <c r="E169" s="46"/>
      <c r="F169" s="47" t="e">
        <f t="shared" si="2"/>
        <v>#N/A</v>
      </c>
      <c r="G169" s="48"/>
      <c r="H169" s="48"/>
      <c r="I169" s="48"/>
      <c r="J169" s="49"/>
    </row>
    <row r="170" spans="1:10" x14ac:dyDescent="0.5">
      <c r="A170" s="22" t="s">
        <v>16</v>
      </c>
      <c r="B170" s="19"/>
      <c r="C170" s="20"/>
      <c r="D170" s="23" t="e">
        <f>VLOOKUP(C170,'Boys Baseline Data'!$A$2:$B$23,2,FALSE)</f>
        <v>#N/A</v>
      </c>
      <c r="E170" s="46"/>
      <c r="F170" s="47" t="e">
        <f t="shared" si="2"/>
        <v>#N/A</v>
      </c>
      <c r="G170" s="48"/>
      <c r="H170" s="48"/>
      <c r="I170" s="48"/>
      <c r="J170" s="49"/>
    </row>
    <row r="171" spans="1:10" x14ac:dyDescent="0.5">
      <c r="A171" s="22" t="s">
        <v>16</v>
      </c>
      <c r="B171" s="19"/>
      <c r="C171" s="20"/>
      <c r="D171" s="23" t="e">
        <f>VLOOKUP(C171,'Boys Baseline Data'!$A$2:$B$23,2,FALSE)</f>
        <v>#N/A</v>
      </c>
      <c r="E171" s="46"/>
      <c r="F171" s="47" t="e">
        <f t="shared" si="2"/>
        <v>#N/A</v>
      </c>
      <c r="G171" s="48"/>
      <c r="H171" s="48"/>
      <c r="I171" s="48"/>
      <c r="J171" s="49"/>
    </row>
    <row r="172" spans="1:10" x14ac:dyDescent="0.5">
      <c r="A172" s="22" t="s">
        <v>16</v>
      </c>
      <c r="B172" s="19"/>
      <c r="C172" s="20"/>
      <c r="D172" s="23" t="e">
        <f>VLOOKUP(C172,'Boys Baseline Data'!$A$2:$B$23,2,FALSE)</f>
        <v>#N/A</v>
      </c>
      <c r="E172" s="46"/>
      <c r="F172" s="47" t="e">
        <f t="shared" si="2"/>
        <v>#N/A</v>
      </c>
      <c r="G172" s="48"/>
      <c r="H172" s="48"/>
      <c r="I172" s="48"/>
      <c r="J172" s="49"/>
    </row>
    <row r="173" spans="1:10" x14ac:dyDescent="0.5">
      <c r="A173" s="22" t="s">
        <v>16</v>
      </c>
      <c r="B173" s="19"/>
      <c r="C173" s="20"/>
      <c r="D173" s="23" t="e">
        <f>VLOOKUP(C173,'Boys Baseline Data'!$A$2:$B$23,2,FALSE)</f>
        <v>#N/A</v>
      </c>
      <c r="E173" s="46"/>
      <c r="F173" s="47" t="e">
        <f t="shared" si="2"/>
        <v>#N/A</v>
      </c>
      <c r="G173" s="48"/>
      <c r="H173" s="48"/>
      <c r="I173" s="48"/>
      <c r="J173" s="49"/>
    </row>
    <row r="174" spans="1:10" x14ac:dyDescent="0.5">
      <c r="A174" s="22" t="s">
        <v>16</v>
      </c>
      <c r="B174" s="19"/>
      <c r="C174" s="20"/>
      <c r="D174" s="23" t="e">
        <f>VLOOKUP(C174,'Boys Baseline Data'!$A$2:$B$23,2,FALSE)</f>
        <v>#N/A</v>
      </c>
      <c r="E174" s="46"/>
      <c r="F174" s="47" t="e">
        <f t="shared" si="2"/>
        <v>#N/A</v>
      </c>
      <c r="G174" s="48"/>
      <c r="H174" s="48"/>
      <c r="I174" s="48"/>
      <c r="J174" s="49"/>
    </row>
    <row r="175" spans="1:10" x14ac:dyDescent="0.5">
      <c r="A175" s="22" t="s">
        <v>16</v>
      </c>
      <c r="B175" s="19"/>
      <c r="C175" s="20"/>
      <c r="D175" s="23" t="e">
        <f>VLOOKUP(C175,'Boys Baseline Data'!$A$2:$B$23,2,FALSE)</f>
        <v>#N/A</v>
      </c>
      <c r="E175" s="46"/>
      <c r="F175" s="47" t="e">
        <f t="shared" si="2"/>
        <v>#N/A</v>
      </c>
      <c r="G175" s="48"/>
      <c r="H175" s="48"/>
      <c r="I175" s="48"/>
      <c r="J175" s="49"/>
    </row>
    <row r="176" spans="1:10" x14ac:dyDescent="0.5">
      <c r="A176" s="22" t="s">
        <v>16</v>
      </c>
      <c r="B176" s="19"/>
      <c r="C176" s="20"/>
      <c r="D176" s="23" t="e">
        <f>VLOOKUP(C176,'Boys Baseline Data'!$A$2:$B$23,2,FALSE)</f>
        <v>#N/A</v>
      </c>
      <c r="E176" s="46"/>
      <c r="F176" s="47" t="e">
        <f t="shared" si="2"/>
        <v>#N/A</v>
      </c>
      <c r="G176" s="48"/>
      <c r="H176" s="48"/>
      <c r="I176" s="48"/>
      <c r="J176" s="49"/>
    </row>
    <row r="177" spans="1:10" x14ac:dyDescent="0.5">
      <c r="A177" s="22" t="s">
        <v>16</v>
      </c>
      <c r="B177" s="19"/>
      <c r="C177" s="20"/>
      <c r="D177" s="23" t="e">
        <f>VLOOKUP(C177,'Boys Baseline Data'!$A$2:$B$23,2,FALSE)</f>
        <v>#N/A</v>
      </c>
      <c r="E177" s="46"/>
      <c r="F177" s="47" t="e">
        <f t="shared" si="2"/>
        <v>#N/A</v>
      </c>
      <c r="G177" s="48"/>
      <c r="H177" s="48"/>
      <c r="I177" s="48"/>
      <c r="J177" s="49"/>
    </row>
    <row r="178" spans="1:10" x14ac:dyDescent="0.5">
      <c r="A178" s="22" t="s">
        <v>16</v>
      </c>
      <c r="B178" s="19"/>
      <c r="C178" s="20"/>
      <c r="D178" s="23" t="e">
        <f>VLOOKUP(C178,'Boys Baseline Data'!$A$2:$B$23,2,FALSE)</f>
        <v>#N/A</v>
      </c>
      <c r="E178" s="46"/>
      <c r="F178" s="47" t="e">
        <f t="shared" si="2"/>
        <v>#N/A</v>
      </c>
      <c r="G178" s="48"/>
      <c r="H178" s="48"/>
      <c r="I178" s="48"/>
      <c r="J178" s="49"/>
    </row>
    <row r="179" spans="1:10" x14ac:dyDescent="0.5">
      <c r="A179" s="22" t="s">
        <v>16</v>
      </c>
      <c r="B179" s="19"/>
      <c r="C179" s="20"/>
      <c r="D179" s="23" t="e">
        <f>VLOOKUP(C179,'Boys Baseline Data'!$A$2:$B$23,2,FALSE)</f>
        <v>#N/A</v>
      </c>
      <c r="E179" s="46"/>
      <c r="F179" s="47" t="e">
        <f t="shared" si="2"/>
        <v>#N/A</v>
      </c>
      <c r="G179" s="48"/>
      <c r="H179" s="48"/>
      <c r="I179" s="48"/>
      <c r="J179" s="49"/>
    </row>
    <row r="180" spans="1:10" x14ac:dyDescent="0.5">
      <c r="A180" s="22" t="s">
        <v>16</v>
      </c>
      <c r="B180" s="19"/>
      <c r="C180" s="20"/>
      <c r="D180" s="23" t="e">
        <f>VLOOKUP(C180,'Boys Baseline Data'!$A$2:$B$23,2,FALSE)</f>
        <v>#N/A</v>
      </c>
      <c r="E180" s="46"/>
      <c r="F180" s="47" t="e">
        <f t="shared" si="2"/>
        <v>#N/A</v>
      </c>
      <c r="G180" s="48"/>
      <c r="H180" s="48"/>
      <c r="I180" s="48"/>
      <c r="J180" s="49"/>
    </row>
    <row r="181" spans="1:10" x14ac:dyDescent="0.5">
      <c r="A181" s="22" t="s">
        <v>16</v>
      </c>
      <c r="B181" s="19"/>
      <c r="C181" s="20"/>
      <c r="D181" s="23" t="e">
        <f>VLOOKUP(C181,'Boys Baseline Data'!$A$2:$B$23,2,FALSE)</f>
        <v>#N/A</v>
      </c>
      <c r="E181" s="46"/>
      <c r="F181" s="47" t="e">
        <f t="shared" si="2"/>
        <v>#N/A</v>
      </c>
      <c r="G181" s="48"/>
      <c r="H181" s="48"/>
      <c r="I181" s="48"/>
      <c r="J181" s="49"/>
    </row>
    <row r="182" spans="1:10" x14ac:dyDescent="0.5">
      <c r="A182" s="22" t="s">
        <v>16</v>
      </c>
      <c r="B182" s="19"/>
      <c r="C182" s="20"/>
      <c r="D182" s="23" t="e">
        <f>VLOOKUP(C182,'Boys Baseline Data'!$A$2:$B$23,2,FALSE)</f>
        <v>#N/A</v>
      </c>
      <c r="E182" s="46"/>
      <c r="F182" s="47" t="e">
        <f t="shared" si="2"/>
        <v>#N/A</v>
      </c>
      <c r="G182" s="48"/>
      <c r="H182" s="48"/>
      <c r="I182" s="48"/>
      <c r="J182" s="49"/>
    </row>
    <row r="183" spans="1:10" x14ac:dyDescent="0.5">
      <c r="A183" s="22" t="s">
        <v>16</v>
      </c>
      <c r="B183" s="19"/>
      <c r="C183" s="20"/>
      <c r="D183" s="23" t="e">
        <f>VLOOKUP(C183,'Boys Baseline Data'!$A$2:$B$23,2,FALSE)</f>
        <v>#N/A</v>
      </c>
      <c r="E183" s="46"/>
      <c r="F183" s="47" t="e">
        <f t="shared" si="2"/>
        <v>#N/A</v>
      </c>
      <c r="G183" s="48"/>
      <c r="H183" s="48"/>
      <c r="I183" s="48"/>
      <c r="J183" s="49"/>
    </row>
    <row r="184" spans="1:10" x14ac:dyDescent="0.5">
      <c r="A184" s="22" t="s">
        <v>16</v>
      </c>
      <c r="B184" s="19"/>
      <c r="C184" s="20"/>
      <c r="D184" s="23" t="e">
        <f>VLOOKUP(C184,'Boys Baseline Data'!$A$2:$B$23,2,FALSE)</f>
        <v>#N/A</v>
      </c>
      <c r="E184" s="46"/>
      <c r="F184" s="47" t="e">
        <f t="shared" si="2"/>
        <v>#N/A</v>
      </c>
      <c r="G184" s="48"/>
      <c r="H184" s="48"/>
      <c r="I184" s="48"/>
      <c r="J184" s="49"/>
    </row>
    <row r="185" spans="1:10" x14ac:dyDescent="0.5">
      <c r="A185" s="22" t="s">
        <v>16</v>
      </c>
      <c r="B185" s="19"/>
      <c r="C185" s="20"/>
      <c r="D185" s="23" t="e">
        <f>VLOOKUP(C185,'Boys Baseline Data'!$A$2:$B$23,2,FALSE)</f>
        <v>#N/A</v>
      </c>
      <c r="E185" s="46"/>
      <c r="F185" s="47" t="e">
        <f t="shared" si="2"/>
        <v>#N/A</v>
      </c>
      <c r="G185" s="48"/>
      <c r="H185" s="48"/>
      <c r="I185" s="48"/>
      <c r="J185" s="49"/>
    </row>
    <row r="186" spans="1:10" x14ac:dyDescent="0.5">
      <c r="A186" s="22" t="s">
        <v>16</v>
      </c>
      <c r="B186" s="19"/>
      <c r="C186" s="20"/>
      <c r="D186" s="23" t="e">
        <f>VLOOKUP(C186,'Boys Baseline Data'!$A$2:$B$23,2,FALSE)</f>
        <v>#N/A</v>
      </c>
      <c r="E186" s="46"/>
      <c r="F186" s="47" t="e">
        <f t="shared" si="2"/>
        <v>#N/A</v>
      </c>
      <c r="G186" s="48"/>
      <c r="H186" s="48"/>
      <c r="I186" s="48"/>
      <c r="J186" s="49"/>
    </row>
    <row r="187" spans="1:10" x14ac:dyDescent="0.5">
      <c r="A187" s="22" t="s">
        <v>16</v>
      </c>
      <c r="B187" s="19"/>
      <c r="C187" s="20"/>
      <c r="D187" s="23" t="e">
        <f>VLOOKUP(C187,'Boys Baseline Data'!$A$2:$B$23,2,FALSE)</f>
        <v>#N/A</v>
      </c>
      <c r="E187" s="46"/>
      <c r="F187" s="47" t="e">
        <f t="shared" si="2"/>
        <v>#N/A</v>
      </c>
      <c r="G187" s="48"/>
      <c r="H187" s="48"/>
      <c r="I187" s="48"/>
      <c r="J187" s="49"/>
    </row>
    <row r="188" spans="1:10" x14ac:dyDescent="0.5">
      <c r="A188" s="22" t="s">
        <v>16</v>
      </c>
      <c r="B188" s="19"/>
      <c r="C188" s="20"/>
      <c r="D188" s="23" t="e">
        <f>VLOOKUP(C188,'Boys Baseline Data'!$A$2:$B$23,2,FALSE)</f>
        <v>#N/A</v>
      </c>
      <c r="E188" s="46"/>
      <c r="F188" s="47" t="e">
        <f t="shared" si="2"/>
        <v>#N/A</v>
      </c>
      <c r="G188" s="48"/>
      <c r="H188" s="48"/>
      <c r="I188" s="48"/>
      <c r="J188" s="49"/>
    </row>
    <row r="189" spans="1:10" x14ac:dyDescent="0.5">
      <c r="A189" s="22" t="s">
        <v>16</v>
      </c>
      <c r="B189" s="19"/>
      <c r="C189" s="20"/>
      <c r="D189" s="23" t="e">
        <f>VLOOKUP(C189,'Boys Baseline Data'!$A$2:$B$23,2,FALSE)</f>
        <v>#N/A</v>
      </c>
      <c r="E189" s="46"/>
      <c r="F189" s="47" t="e">
        <f t="shared" si="2"/>
        <v>#N/A</v>
      </c>
      <c r="G189" s="48"/>
      <c r="H189" s="48"/>
      <c r="I189" s="48"/>
      <c r="J189" s="49"/>
    </row>
    <row r="190" spans="1:10" x14ac:dyDescent="0.5">
      <c r="A190" s="22" t="s">
        <v>16</v>
      </c>
      <c r="B190" s="19"/>
      <c r="C190" s="20"/>
      <c r="D190" s="23" t="e">
        <f>VLOOKUP(C190,'Boys Baseline Data'!$A$2:$B$23,2,FALSE)</f>
        <v>#N/A</v>
      </c>
      <c r="E190" s="46"/>
      <c r="F190" s="47" t="e">
        <f t="shared" si="2"/>
        <v>#N/A</v>
      </c>
      <c r="G190" s="48"/>
      <c r="H190" s="48"/>
      <c r="I190" s="48"/>
      <c r="J190" s="49"/>
    </row>
    <row r="191" spans="1:10" x14ac:dyDescent="0.5">
      <c r="A191" s="22" t="s">
        <v>16</v>
      </c>
      <c r="B191" s="19"/>
      <c r="C191" s="20"/>
      <c r="D191" s="23" t="e">
        <f>VLOOKUP(C191,'Boys Baseline Data'!$A$2:$B$23,2,FALSE)</f>
        <v>#N/A</v>
      </c>
      <c r="E191" s="46"/>
      <c r="F191" s="47" t="e">
        <f t="shared" si="2"/>
        <v>#N/A</v>
      </c>
      <c r="G191" s="48"/>
      <c r="H191" s="48"/>
      <c r="I191" s="48"/>
      <c r="J191" s="49"/>
    </row>
    <row r="192" spans="1:10" x14ac:dyDescent="0.5">
      <c r="A192" s="22" t="s">
        <v>16</v>
      </c>
      <c r="B192" s="19"/>
      <c r="C192" s="20"/>
      <c r="D192" s="23" t="e">
        <f>VLOOKUP(C192,'Boys Baseline Data'!$A$2:$B$23,2,FALSE)</f>
        <v>#N/A</v>
      </c>
      <c r="E192" s="46"/>
      <c r="F192" s="47" t="e">
        <f t="shared" si="2"/>
        <v>#N/A</v>
      </c>
      <c r="G192" s="48"/>
      <c r="H192" s="48"/>
      <c r="I192" s="48"/>
      <c r="J192" s="49"/>
    </row>
    <row r="193" spans="1:10" x14ac:dyDescent="0.5">
      <c r="A193" s="22" t="s">
        <v>16</v>
      </c>
      <c r="B193" s="19"/>
      <c r="C193" s="20"/>
      <c r="D193" s="23" t="e">
        <f>VLOOKUP(C193,'Boys Baseline Data'!$A$2:$B$23,2,FALSE)</f>
        <v>#N/A</v>
      </c>
      <c r="E193" s="46"/>
      <c r="F193" s="47" t="e">
        <f t="shared" si="2"/>
        <v>#N/A</v>
      </c>
      <c r="G193" s="48"/>
      <c r="H193" s="48"/>
      <c r="I193" s="48"/>
      <c r="J193" s="49"/>
    </row>
    <row r="194" spans="1:10" x14ac:dyDescent="0.5">
      <c r="A194" s="22" t="s">
        <v>16</v>
      </c>
      <c r="B194" s="19"/>
      <c r="C194" s="20"/>
      <c r="D194" s="23" t="e">
        <f>VLOOKUP(C194,'Boys Baseline Data'!$A$2:$B$23,2,FALSE)</f>
        <v>#N/A</v>
      </c>
      <c r="E194" s="46"/>
      <c r="F194" s="47" t="e">
        <f t="shared" si="2"/>
        <v>#N/A</v>
      </c>
      <c r="G194" s="48"/>
      <c r="H194" s="48"/>
      <c r="I194" s="48"/>
      <c r="J194" s="49"/>
    </row>
    <row r="195" spans="1:10" x14ac:dyDescent="0.5">
      <c r="A195" s="22" t="s">
        <v>16</v>
      </c>
      <c r="B195" s="19"/>
      <c r="C195" s="20"/>
      <c r="D195" s="23" t="e">
        <f>VLOOKUP(C195,'Boys Baseline Data'!$A$2:$B$23,2,FALSE)</f>
        <v>#N/A</v>
      </c>
      <c r="E195" s="46"/>
      <c r="F195" s="47" t="e">
        <f t="shared" ref="F195:F200" si="3">SUM(D195/E195)</f>
        <v>#N/A</v>
      </c>
      <c r="G195" s="48"/>
      <c r="H195" s="48"/>
      <c r="I195" s="48"/>
      <c r="J195" s="49"/>
    </row>
    <row r="196" spans="1:10" x14ac:dyDescent="0.5">
      <c r="A196" s="22" t="s">
        <v>16</v>
      </c>
      <c r="B196" s="19"/>
      <c r="C196" s="20"/>
      <c r="D196" s="23" t="e">
        <f>VLOOKUP(C196,'Boys Baseline Data'!$A$2:$B$23,2,FALSE)</f>
        <v>#N/A</v>
      </c>
      <c r="E196" s="46"/>
      <c r="F196" s="47" t="e">
        <f t="shared" si="3"/>
        <v>#N/A</v>
      </c>
      <c r="G196" s="48"/>
      <c r="H196" s="48"/>
      <c r="I196" s="48"/>
      <c r="J196" s="49"/>
    </row>
    <row r="197" spans="1:10" x14ac:dyDescent="0.5">
      <c r="A197" s="22" t="s">
        <v>16</v>
      </c>
      <c r="B197" s="19"/>
      <c r="C197" s="20"/>
      <c r="D197" s="23" t="e">
        <f>VLOOKUP(C197,'Boys Baseline Data'!$A$2:$B$23,2,FALSE)</f>
        <v>#N/A</v>
      </c>
      <c r="E197" s="46"/>
      <c r="F197" s="47" t="e">
        <f t="shared" si="3"/>
        <v>#N/A</v>
      </c>
      <c r="G197" s="48"/>
      <c r="H197" s="48"/>
      <c r="I197" s="48"/>
      <c r="J197" s="49"/>
    </row>
    <row r="198" spans="1:10" x14ac:dyDescent="0.5">
      <c r="A198" s="22" t="s">
        <v>16</v>
      </c>
      <c r="B198" s="19"/>
      <c r="C198" s="20"/>
      <c r="D198" s="23" t="e">
        <f>VLOOKUP(C198,'Boys Baseline Data'!$A$2:$B$23,2,FALSE)</f>
        <v>#N/A</v>
      </c>
      <c r="E198" s="46"/>
      <c r="F198" s="47" t="e">
        <f t="shared" si="3"/>
        <v>#N/A</v>
      </c>
      <c r="G198" s="48"/>
      <c r="H198" s="48"/>
      <c r="I198" s="48"/>
      <c r="J198" s="49"/>
    </row>
    <row r="199" spans="1:10" x14ac:dyDescent="0.5">
      <c r="A199" s="22" t="s">
        <v>16</v>
      </c>
      <c r="B199" s="19"/>
      <c r="C199" s="20"/>
      <c r="D199" s="23" t="e">
        <f>VLOOKUP(C199,'Boys Baseline Data'!$A$2:$B$23,2,FALSE)</f>
        <v>#N/A</v>
      </c>
      <c r="E199" s="46"/>
      <c r="F199" s="47" t="e">
        <f t="shared" si="3"/>
        <v>#N/A</v>
      </c>
      <c r="G199" s="48"/>
      <c r="H199" s="48"/>
      <c r="I199" s="48"/>
      <c r="J199" s="49"/>
    </row>
    <row r="200" spans="1:10" x14ac:dyDescent="0.5">
      <c r="A200" s="22" t="s">
        <v>16</v>
      </c>
      <c r="B200" s="19"/>
      <c r="C200" s="20"/>
      <c r="D200" s="23" t="e">
        <f>VLOOKUP(C200,'Boys Baseline Data'!$A$2:$B$23,2,FALSE)</f>
        <v>#N/A</v>
      </c>
      <c r="E200" s="46"/>
      <c r="F200" s="47" t="e">
        <f t="shared" si="3"/>
        <v>#N/A</v>
      </c>
      <c r="G200" s="48"/>
      <c r="H200" s="48"/>
      <c r="I200" s="48"/>
      <c r="J200" s="49"/>
    </row>
  </sheetData>
  <sheetProtection algorithmName="SHA-512" hashValue="KAQ5hC1rz+MDJ49GmZSzeONP/+TYu56bMQLINlcMnToFia/xgqVdHHClHYbT3b/nzwkOLa3H3WlYkbEt6uYihg==" saltValue="IB689/gKWjSLi6vI44/47w==" spinCount="100000" sheet="1" objects="1" scenario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7EA46-71C6-4EE3-8DFA-A90F821BBEC7}">
  <dimension ref="A1:J200"/>
  <sheetViews>
    <sheetView workbookViewId="0">
      <pane ySplit="1" topLeftCell="A2" activePane="bottomLeft" state="frozen"/>
      <selection pane="bottomLeft" activeCell="B5" sqref="B5"/>
    </sheetView>
  </sheetViews>
  <sheetFormatPr defaultColWidth="40.59765625" defaultRowHeight="14.25" x14ac:dyDescent="0.45"/>
  <cols>
    <col min="1" max="1" width="8.796875" style="55" bestFit="1" customWidth="1"/>
    <col min="2" max="2" width="9.796875" style="21" customWidth="1"/>
    <col min="3" max="3" width="7.06640625" style="21" bestFit="1" customWidth="1"/>
    <col min="4" max="4" width="19.59765625" style="56" customWidth="1"/>
    <col min="5" max="5" width="21.06640625" style="62" customWidth="1"/>
    <col min="6" max="6" width="16.73046875" style="58" customWidth="1"/>
    <col min="7" max="7" width="11" style="21" customWidth="1"/>
    <col min="8" max="8" width="16.265625" style="21" customWidth="1"/>
    <col min="9" max="9" width="24.796875" style="21" customWidth="1"/>
    <col min="10" max="10" width="40.59765625" style="21"/>
  </cols>
  <sheetData>
    <row r="1" spans="1:10" ht="61.05" customHeight="1" x14ac:dyDescent="0.45">
      <c r="A1" s="54" t="s">
        <v>21</v>
      </c>
      <c r="B1" s="41" t="s">
        <v>32</v>
      </c>
      <c r="C1" s="42" t="s">
        <v>20</v>
      </c>
      <c r="D1" s="54" t="s">
        <v>28</v>
      </c>
      <c r="E1" s="41" t="s">
        <v>60</v>
      </c>
      <c r="F1" s="33" t="s">
        <v>31</v>
      </c>
      <c r="G1" s="44" t="s">
        <v>38</v>
      </c>
      <c r="H1" s="44" t="s">
        <v>44</v>
      </c>
      <c r="I1" s="44" t="s">
        <v>43</v>
      </c>
      <c r="J1" s="44" t="s">
        <v>47</v>
      </c>
    </row>
    <row r="2" spans="1:10" ht="15.75" x14ac:dyDescent="0.5">
      <c r="A2" s="37" t="s">
        <v>22</v>
      </c>
      <c r="B2" s="19"/>
      <c r="C2" s="20"/>
      <c r="D2" s="39" t="e">
        <f>VLOOKUP(C2,'Girls Baseline Data'!$A$1:$B$23,2,FALSE)</f>
        <v>#N/A</v>
      </c>
      <c r="E2" s="46"/>
      <c r="F2" s="57" t="e">
        <f>SUM(D2/E2)</f>
        <v>#N/A</v>
      </c>
      <c r="G2" s="49"/>
      <c r="H2" s="49"/>
      <c r="I2" s="49"/>
      <c r="J2" s="49"/>
    </row>
    <row r="3" spans="1:10" ht="15.75" x14ac:dyDescent="0.5">
      <c r="A3" s="37" t="s">
        <v>22</v>
      </c>
      <c r="B3" s="19"/>
      <c r="C3" s="20"/>
      <c r="D3" s="39" t="e">
        <f>VLOOKUP(C3,'Girls Baseline Data'!$A$1:$B$23,2,FALSE)</f>
        <v>#N/A</v>
      </c>
      <c r="E3" s="46"/>
      <c r="F3" s="57" t="e">
        <f t="shared" ref="F3:F66" si="0">SUM(D3/E3)</f>
        <v>#N/A</v>
      </c>
      <c r="G3" s="49"/>
      <c r="H3" s="49"/>
      <c r="I3" s="49"/>
      <c r="J3" s="49"/>
    </row>
    <row r="4" spans="1:10" ht="15.75" x14ac:dyDescent="0.5">
      <c r="A4" s="37" t="s">
        <v>22</v>
      </c>
      <c r="B4" s="19"/>
      <c r="C4" s="20"/>
      <c r="D4" s="39" t="e">
        <f>VLOOKUP(C4,'Girls Baseline Data'!$A$1:$B$23,2,FALSE)</f>
        <v>#N/A</v>
      </c>
      <c r="E4" s="46"/>
      <c r="F4" s="57" t="e">
        <f t="shared" si="0"/>
        <v>#N/A</v>
      </c>
      <c r="G4" s="49"/>
      <c r="H4" s="49"/>
      <c r="I4" s="49"/>
      <c r="J4" s="49"/>
    </row>
    <row r="5" spans="1:10" ht="15.75" x14ac:dyDescent="0.5">
      <c r="A5" s="37" t="s">
        <v>22</v>
      </c>
      <c r="B5" s="19"/>
      <c r="C5" s="20"/>
      <c r="D5" s="39" t="e">
        <f>VLOOKUP(C5,'Girls Baseline Data'!$A$1:$B$23,2,FALSE)</f>
        <v>#N/A</v>
      </c>
      <c r="E5" s="46"/>
      <c r="F5" s="57" t="e">
        <f t="shared" si="0"/>
        <v>#N/A</v>
      </c>
      <c r="G5" s="49"/>
      <c r="H5" s="49"/>
      <c r="I5" s="49"/>
      <c r="J5" s="49"/>
    </row>
    <row r="6" spans="1:10" ht="15.75" x14ac:dyDescent="0.5">
      <c r="A6" s="37" t="s">
        <v>22</v>
      </c>
      <c r="B6" s="19"/>
      <c r="C6" s="20"/>
      <c r="D6" s="39" t="e">
        <f>VLOOKUP(C6,'Girls Baseline Data'!$A$1:$B$23,2,FALSE)</f>
        <v>#N/A</v>
      </c>
      <c r="E6" s="46"/>
      <c r="F6" s="57" t="e">
        <f t="shared" si="0"/>
        <v>#N/A</v>
      </c>
      <c r="G6" s="49"/>
      <c r="H6" s="49"/>
      <c r="I6" s="49"/>
      <c r="J6" s="49"/>
    </row>
    <row r="7" spans="1:10" ht="15.75" x14ac:dyDescent="0.5">
      <c r="A7" s="37" t="s">
        <v>22</v>
      </c>
      <c r="B7" s="19"/>
      <c r="C7" s="20"/>
      <c r="D7" s="39" t="e">
        <f>VLOOKUP(C7,'Girls Baseline Data'!$A$1:$B$23,2,FALSE)</f>
        <v>#N/A</v>
      </c>
      <c r="E7" s="46"/>
      <c r="F7" s="57" t="e">
        <f t="shared" si="0"/>
        <v>#N/A</v>
      </c>
      <c r="G7" s="49"/>
      <c r="H7" s="49"/>
      <c r="I7" s="49"/>
      <c r="J7" s="49"/>
    </row>
    <row r="8" spans="1:10" ht="15.75" x14ac:dyDescent="0.5">
      <c r="A8" s="37" t="s">
        <v>22</v>
      </c>
      <c r="B8" s="19"/>
      <c r="C8" s="20"/>
      <c r="D8" s="39" t="e">
        <f>VLOOKUP(C8,'Girls Baseline Data'!$A$1:$B$23,2,FALSE)</f>
        <v>#N/A</v>
      </c>
      <c r="E8" s="46"/>
      <c r="F8" s="57" t="e">
        <f t="shared" si="0"/>
        <v>#N/A</v>
      </c>
      <c r="G8" s="49"/>
      <c r="H8" s="49"/>
      <c r="I8" s="49"/>
      <c r="J8" s="49"/>
    </row>
    <row r="9" spans="1:10" ht="15.75" x14ac:dyDescent="0.5">
      <c r="A9" s="37" t="s">
        <v>22</v>
      </c>
      <c r="B9" s="19"/>
      <c r="C9" s="20"/>
      <c r="D9" s="39" t="e">
        <f>VLOOKUP(C9,'Girls Baseline Data'!$A$1:$B$23,2,FALSE)</f>
        <v>#N/A</v>
      </c>
      <c r="E9" s="46"/>
      <c r="F9" s="57" t="e">
        <f t="shared" si="0"/>
        <v>#N/A</v>
      </c>
      <c r="G9" s="49"/>
      <c r="H9" s="49"/>
      <c r="I9" s="49"/>
      <c r="J9" s="49"/>
    </row>
    <row r="10" spans="1:10" ht="15.75" x14ac:dyDescent="0.5">
      <c r="A10" s="37" t="s">
        <v>22</v>
      </c>
      <c r="B10" s="19"/>
      <c r="C10" s="20"/>
      <c r="D10" s="39" t="e">
        <f>VLOOKUP(C10,'Girls Baseline Data'!$A$1:$B$23,2,FALSE)</f>
        <v>#N/A</v>
      </c>
      <c r="E10" s="46"/>
      <c r="F10" s="57" t="e">
        <f t="shared" si="0"/>
        <v>#N/A</v>
      </c>
      <c r="G10" s="49"/>
      <c r="H10" s="49"/>
      <c r="I10" s="49"/>
      <c r="J10" s="49"/>
    </row>
    <row r="11" spans="1:10" ht="15.75" x14ac:dyDescent="0.5">
      <c r="A11" s="37" t="s">
        <v>22</v>
      </c>
      <c r="B11" s="19"/>
      <c r="C11" s="20"/>
      <c r="D11" s="39" t="e">
        <f>VLOOKUP(C11,'Girls Baseline Data'!$A$1:$B$23,2,FALSE)</f>
        <v>#N/A</v>
      </c>
      <c r="E11" s="46"/>
      <c r="F11" s="57" t="e">
        <f t="shared" si="0"/>
        <v>#N/A</v>
      </c>
      <c r="G11" s="49"/>
      <c r="H11" s="49"/>
      <c r="I11" s="49"/>
      <c r="J11" s="49"/>
    </row>
    <row r="12" spans="1:10" ht="15.75" x14ac:dyDescent="0.5">
      <c r="A12" s="37" t="s">
        <v>22</v>
      </c>
      <c r="B12" s="19"/>
      <c r="C12" s="20"/>
      <c r="D12" s="39" t="e">
        <f>VLOOKUP(C12,'Girls Baseline Data'!$A$1:$B$23,2,FALSE)</f>
        <v>#N/A</v>
      </c>
      <c r="E12" s="46"/>
      <c r="F12" s="57" t="e">
        <f t="shared" si="0"/>
        <v>#N/A</v>
      </c>
      <c r="G12" s="49"/>
      <c r="H12" s="49"/>
      <c r="I12" s="49"/>
      <c r="J12" s="49"/>
    </row>
    <row r="13" spans="1:10" ht="15.75" x14ac:dyDescent="0.5">
      <c r="A13" s="37" t="s">
        <v>22</v>
      </c>
      <c r="B13" s="19"/>
      <c r="C13" s="20"/>
      <c r="D13" s="39" t="e">
        <f>VLOOKUP(C13,'Girls Baseline Data'!$A$1:$B$23,2,FALSE)</f>
        <v>#N/A</v>
      </c>
      <c r="E13" s="46"/>
      <c r="F13" s="57" t="e">
        <f t="shared" si="0"/>
        <v>#N/A</v>
      </c>
      <c r="G13" s="49"/>
      <c r="H13" s="49"/>
      <c r="I13" s="49"/>
      <c r="J13" s="49"/>
    </row>
    <row r="14" spans="1:10" ht="15.75" x14ac:dyDescent="0.5">
      <c r="A14" s="37" t="s">
        <v>22</v>
      </c>
      <c r="B14" s="19"/>
      <c r="C14" s="20"/>
      <c r="D14" s="39" t="e">
        <f>VLOOKUP(C14,'Girls Baseline Data'!$A$1:$B$23,2,FALSE)</f>
        <v>#N/A</v>
      </c>
      <c r="E14" s="46"/>
      <c r="F14" s="57" t="e">
        <f t="shared" si="0"/>
        <v>#N/A</v>
      </c>
      <c r="G14" s="49"/>
      <c r="H14" s="49"/>
      <c r="I14" s="49"/>
      <c r="J14" s="49"/>
    </row>
    <row r="15" spans="1:10" ht="15.75" x14ac:dyDescent="0.5">
      <c r="A15" s="37" t="s">
        <v>22</v>
      </c>
      <c r="B15" s="19"/>
      <c r="C15" s="20"/>
      <c r="D15" s="39" t="e">
        <f>VLOOKUP(C15,'Girls Baseline Data'!$A$1:$B$23,2,FALSE)</f>
        <v>#N/A</v>
      </c>
      <c r="E15" s="46"/>
      <c r="F15" s="57" t="e">
        <f t="shared" si="0"/>
        <v>#N/A</v>
      </c>
      <c r="G15" s="49"/>
      <c r="H15" s="49"/>
      <c r="I15" s="49"/>
      <c r="J15" s="49"/>
    </row>
    <row r="16" spans="1:10" ht="15.75" x14ac:dyDescent="0.5">
      <c r="A16" s="37" t="s">
        <v>22</v>
      </c>
      <c r="B16" s="19"/>
      <c r="C16" s="20"/>
      <c r="D16" s="39" t="e">
        <f>VLOOKUP(C16,'Girls Baseline Data'!$A$1:$B$23,2,FALSE)</f>
        <v>#N/A</v>
      </c>
      <c r="E16" s="46"/>
      <c r="F16" s="57" t="e">
        <f t="shared" si="0"/>
        <v>#N/A</v>
      </c>
      <c r="G16" s="49"/>
      <c r="H16" s="49"/>
      <c r="I16" s="49"/>
      <c r="J16" s="49"/>
    </row>
    <row r="17" spans="1:10" ht="15.75" x14ac:dyDescent="0.5">
      <c r="A17" s="37" t="s">
        <v>22</v>
      </c>
      <c r="B17" s="19"/>
      <c r="C17" s="20"/>
      <c r="D17" s="39" t="e">
        <f>VLOOKUP(C17,'Girls Baseline Data'!$A$1:$B$23,2,FALSE)</f>
        <v>#N/A</v>
      </c>
      <c r="E17" s="46"/>
      <c r="F17" s="57" t="e">
        <f t="shared" si="0"/>
        <v>#N/A</v>
      </c>
      <c r="G17" s="49"/>
      <c r="H17" s="49"/>
      <c r="I17" s="49"/>
      <c r="J17" s="49"/>
    </row>
    <row r="18" spans="1:10" ht="15.75" x14ac:dyDescent="0.5">
      <c r="A18" s="37" t="s">
        <v>22</v>
      </c>
      <c r="B18" s="19"/>
      <c r="C18" s="20"/>
      <c r="D18" s="39" t="e">
        <f>VLOOKUP(C18,'Girls Baseline Data'!$A$1:$B$23,2,FALSE)</f>
        <v>#N/A</v>
      </c>
      <c r="E18" s="46"/>
      <c r="F18" s="57" t="e">
        <f t="shared" si="0"/>
        <v>#N/A</v>
      </c>
      <c r="G18" s="49"/>
      <c r="H18" s="49"/>
      <c r="I18" s="49"/>
      <c r="J18" s="49"/>
    </row>
    <row r="19" spans="1:10" ht="15.75" x14ac:dyDescent="0.5">
      <c r="A19" s="37" t="s">
        <v>22</v>
      </c>
      <c r="B19" s="19"/>
      <c r="C19" s="20"/>
      <c r="D19" s="39" t="e">
        <f>VLOOKUP(C19,'Girls Baseline Data'!$A$1:$B$23,2,FALSE)</f>
        <v>#N/A</v>
      </c>
      <c r="E19" s="46"/>
      <c r="F19" s="57" t="e">
        <f t="shared" si="0"/>
        <v>#N/A</v>
      </c>
      <c r="G19" s="49"/>
      <c r="H19" s="49"/>
      <c r="I19" s="49"/>
      <c r="J19" s="49"/>
    </row>
    <row r="20" spans="1:10" ht="15.75" x14ac:dyDescent="0.5">
      <c r="A20" s="37" t="s">
        <v>22</v>
      </c>
      <c r="B20" s="19"/>
      <c r="C20" s="20"/>
      <c r="D20" s="39" t="e">
        <f>VLOOKUP(C20,'Girls Baseline Data'!$A$1:$B$23,2,FALSE)</f>
        <v>#N/A</v>
      </c>
      <c r="E20" s="46"/>
      <c r="F20" s="57" t="e">
        <f t="shared" si="0"/>
        <v>#N/A</v>
      </c>
      <c r="G20" s="49"/>
      <c r="H20" s="49"/>
      <c r="I20" s="49"/>
      <c r="J20" s="49"/>
    </row>
    <row r="21" spans="1:10" ht="15.75" x14ac:dyDescent="0.5">
      <c r="A21" s="37" t="s">
        <v>22</v>
      </c>
      <c r="B21" s="19"/>
      <c r="C21" s="20"/>
      <c r="D21" s="39" t="e">
        <f>VLOOKUP(C21,'Girls Baseline Data'!$A$1:$B$23,2,FALSE)</f>
        <v>#N/A</v>
      </c>
      <c r="E21" s="46"/>
      <c r="F21" s="57" t="e">
        <f t="shared" si="0"/>
        <v>#N/A</v>
      </c>
      <c r="G21" s="49"/>
      <c r="H21" s="49"/>
      <c r="I21" s="49"/>
      <c r="J21" s="49"/>
    </row>
    <row r="22" spans="1:10" ht="15.75" x14ac:dyDescent="0.5">
      <c r="A22" s="37" t="s">
        <v>22</v>
      </c>
      <c r="B22" s="19"/>
      <c r="C22" s="20"/>
      <c r="D22" s="39" t="e">
        <f>VLOOKUP(C22,'Girls Baseline Data'!$A$1:$B$23,2,FALSE)</f>
        <v>#N/A</v>
      </c>
      <c r="E22" s="46"/>
      <c r="F22" s="57" t="e">
        <f t="shared" si="0"/>
        <v>#N/A</v>
      </c>
      <c r="G22" s="49"/>
      <c r="H22" s="49"/>
      <c r="I22" s="49"/>
      <c r="J22" s="49"/>
    </row>
    <row r="23" spans="1:10" ht="15.75" x14ac:dyDescent="0.5">
      <c r="A23" s="37" t="s">
        <v>22</v>
      </c>
      <c r="B23" s="19"/>
      <c r="C23" s="20"/>
      <c r="D23" s="39" t="e">
        <f>VLOOKUP(C23,'Girls Baseline Data'!$A$1:$B$23,2,FALSE)</f>
        <v>#N/A</v>
      </c>
      <c r="E23" s="46"/>
      <c r="F23" s="57" t="e">
        <f t="shared" si="0"/>
        <v>#N/A</v>
      </c>
      <c r="G23" s="49"/>
      <c r="H23" s="49"/>
      <c r="I23" s="49"/>
      <c r="J23" s="49"/>
    </row>
    <row r="24" spans="1:10" ht="15.75" x14ac:dyDescent="0.5">
      <c r="A24" s="37" t="s">
        <v>22</v>
      </c>
      <c r="B24" s="19"/>
      <c r="C24" s="20"/>
      <c r="D24" s="39" t="e">
        <f>VLOOKUP(C24,'Girls Baseline Data'!$A$1:$B$23,2,FALSE)</f>
        <v>#N/A</v>
      </c>
      <c r="E24" s="46"/>
      <c r="F24" s="57" t="e">
        <f t="shared" si="0"/>
        <v>#N/A</v>
      </c>
      <c r="G24" s="49"/>
      <c r="H24" s="49"/>
      <c r="I24" s="49"/>
      <c r="J24" s="49"/>
    </row>
    <row r="25" spans="1:10" ht="15.75" x14ac:dyDescent="0.5">
      <c r="A25" s="37" t="s">
        <v>22</v>
      </c>
      <c r="B25" s="19"/>
      <c r="C25" s="20"/>
      <c r="D25" s="39" t="e">
        <f>VLOOKUP(C25,'Girls Baseline Data'!$A$1:$B$23,2,FALSE)</f>
        <v>#N/A</v>
      </c>
      <c r="E25" s="46"/>
      <c r="F25" s="57" t="e">
        <f t="shared" si="0"/>
        <v>#N/A</v>
      </c>
      <c r="G25" s="49"/>
      <c r="H25" s="49"/>
      <c r="I25" s="49"/>
      <c r="J25" s="49"/>
    </row>
    <row r="26" spans="1:10" ht="15.75" x14ac:dyDescent="0.5">
      <c r="A26" s="37" t="s">
        <v>22</v>
      </c>
      <c r="B26" s="19"/>
      <c r="C26" s="20"/>
      <c r="D26" s="39" t="e">
        <f>VLOOKUP(C26,'Girls Baseline Data'!$A$1:$B$23,2,FALSE)</f>
        <v>#N/A</v>
      </c>
      <c r="E26" s="46"/>
      <c r="F26" s="57" t="e">
        <f t="shared" si="0"/>
        <v>#N/A</v>
      </c>
      <c r="G26" s="49"/>
      <c r="H26" s="49"/>
      <c r="I26" s="49"/>
      <c r="J26" s="49"/>
    </row>
    <row r="27" spans="1:10" ht="15.75" x14ac:dyDescent="0.5">
      <c r="A27" s="37" t="s">
        <v>22</v>
      </c>
      <c r="B27" s="19"/>
      <c r="C27" s="20"/>
      <c r="D27" s="39" t="e">
        <f>VLOOKUP(C27,'Girls Baseline Data'!$A$1:$B$23,2,FALSE)</f>
        <v>#N/A</v>
      </c>
      <c r="E27" s="46"/>
      <c r="F27" s="57" t="e">
        <f t="shared" si="0"/>
        <v>#N/A</v>
      </c>
      <c r="G27" s="49"/>
      <c r="H27" s="49"/>
      <c r="I27" s="49"/>
      <c r="J27" s="49"/>
    </row>
    <row r="28" spans="1:10" ht="15.75" x14ac:dyDescent="0.5">
      <c r="A28" s="37" t="s">
        <v>22</v>
      </c>
      <c r="B28" s="19"/>
      <c r="C28" s="20"/>
      <c r="D28" s="39" t="e">
        <f>VLOOKUP(C28,'Girls Baseline Data'!$A$1:$B$23,2,FALSE)</f>
        <v>#N/A</v>
      </c>
      <c r="E28" s="46"/>
      <c r="F28" s="57" t="e">
        <f t="shared" si="0"/>
        <v>#N/A</v>
      </c>
      <c r="G28" s="49"/>
      <c r="H28" s="49"/>
      <c r="I28" s="49"/>
      <c r="J28" s="49"/>
    </row>
    <row r="29" spans="1:10" ht="15.75" x14ac:dyDescent="0.5">
      <c r="A29" s="37" t="s">
        <v>22</v>
      </c>
      <c r="B29" s="19"/>
      <c r="C29" s="20"/>
      <c r="D29" s="39" t="e">
        <f>VLOOKUP(C29,'Girls Baseline Data'!$A$1:$B$23,2,FALSE)</f>
        <v>#N/A</v>
      </c>
      <c r="E29" s="46"/>
      <c r="F29" s="57" t="e">
        <f t="shared" si="0"/>
        <v>#N/A</v>
      </c>
      <c r="G29" s="49"/>
      <c r="H29" s="49"/>
      <c r="I29" s="49"/>
      <c r="J29" s="49"/>
    </row>
    <row r="30" spans="1:10" ht="15.75" x14ac:dyDescent="0.5">
      <c r="A30" s="37" t="s">
        <v>22</v>
      </c>
      <c r="B30" s="19"/>
      <c r="C30" s="20"/>
      <c r="D30" s="39" t="e">
        <f>VLOOKUP(C30,'Girls Baseline Data'!$A$1:$B$23,2,FALSE)</f>
        <v>#N/A</v>
      </c>
      <c r="E30" s="46"/>
      <c r="F30" s="57" t="e">
        <f t="shared" si="0"/>
        <v>#N/A</v>
      </c>
      <c r="G30" s="49"/>
      <c r="H30" s="49"/>
      <c r="I30" s="49"/>
      <c r="J30" s="49"/>
    </row>
    <row r="31" spans="1:10" ht="15.75" x14ac:dyDescent="0.5">
      <c r="A31" s="37" t="s">
        <v>22</v>
      </c>
      <c r="B31" s="19"/>
      <c r="C31" s="20"/>
      <c r="D31" s="39" t="e">
        <f>VLOOKUP(C31,'Girls Baseline Data'!$A$1:$B$23,2,FALSE)</f>
        <v>#N/A</v>
      </c>
      <c r="E31" s="46"/>
      <c r="F31" s="57" t="e">
        <f t="shared" si="0"/>
        <v>#N/A</v>
      </c>
      <c r="G31" s="49"/>
      <c r="H31" s="49"/>
      <c r="I31" s="49"/>
      <c r="J31" s="49"/>
    </row>
    <row r="32" spans="1:10" ht="15.75" x14ac:dyDescent="0.5">
      <c r="A32" s="37" t="s">
        <v>22</v>
      </c>
      <c r="B32" s="19"/>
      <c r="C32" s="20"/>
      <c r="D32" s="39" t="e">
        <f>VLOOKUP(C32,'Girls Baseline Data'!$A$1:$B$23,2,FALSE)</f>
        <v>#N/A</v>
      </c>
      <c r="E32" s="46"/>
      <c r="F32" s="57" t="e">
        <f t="shared" si="0"/>
        <v>#N/A</v>
      </c>
      <c r="G32" s="49"/>
      <c r="H32" s="49"/>
      <c r="I32" s="49"/>
      <c r="J32" s="49"/>
    </row>
    <row r="33" spans="1:10" ht="15.75" x14ac:dyDescent="0.5">
      <c r="A33" s="37" t="s">
        <v>22</v>
      </c>
      <c r="B33" s="19"/>
      <c r="C33" s="20"/>
      <c r="D33" s="39" t="e">
        <f>VLOOKUP(C33,'Girls Baseline Data'!$A$1:$B$23,2,FALSE)</f>
        <v>#N/A</v>
      </c>
      <c r="E33" s="46"/>
      <c r="F33" s="57" t="e">
        <f t="shared" si="0"/>
        <v>#N/A</v>
      </c>
      <c r="G33" s="49"/>
      <c r="H33" s="49"/>
      <c r="I33" s="49"/>
      <c r="J33" s="49"/>
    </row>
    <row r="34" spans="1:10" ht="15.75" x14ac:dyDescent="0.5">
      <c r="A34" s="37" t="s">
        <v>22</v>
      </c>
      <c r="B34" s="19"/>
      <c r="C34" s="20"/>
      <c r="D34" s="39" t="e">
        <f>VLOOKUP(C34,'Girls Baseline Data'!$A$1:$B$23,2,FALSE)</f>
        <v>#N/A</v>
      </c>
      <c r="E34" s="46"/>
      <c r="F34" s="57" t="e">
        <f t="shared" si="0"/>
        <v>#N/A</v>
      </c>
      <c r="G34" s="49"/>
      <c r="H34" s="49"/>
      <c r="I34" s="49"/>
      <c r="J34" s="49"/>
    </row>
    <row r="35" spans="1:10" ht="15.75" x14ac:dyDescent="0.5">
      <c r="A35" s="37" t="s">
        <v>22</v>
      </c>
      <c r="B35" s="19"/>
      <c r="C35" s="20"/>
      <c r="D35" s="39" t="e">
        <f>VLOOKUP(C35,'Girls Baseline Data'!$A$1:$B$23,2,FALSE)</f>
        <v>#N/A</v>
      </c>
      <c r="E35" s="46"/>
      <c r="F35" s="57" t="e">
        <f t="shared" si="0"/>
        <v>#N/A</v>
      </c>
      <c r="G35" s="49"/>
      <c r="H35" s="49"/>
      <c r="I35" s="49"/>
      <c r="J35" s="49"/>
    </row>
    <row r="36" spans="1:10" ht="15.75" x14ac:dyDescent="0.5">
      <c r="A36" s="37" t="s">
        <v>22</v>
      </c>
      <c r="B36" s="19"/>
      <c r="C36" s="20"/>
      <c r="D36" s="39" t="e">
        <f>VLOOKUP(C36,'Girls Baseline Data'!$A$1:$B$23,2,FALSE)</f>
        <v>#N/A</v>
      </c>
      <c r="E36" s="46"/>
      <c r="F36" s="57" t="e">
        <f t="shared" si="0"/>
        <v>#N/A</v>
      </c>
      <c r="G36" s="49"/>
      <c r="H36" s="49"/>
      <c r="I36" s="49"/>
      <c r="J36" s="49"/>
    </row>
    <row r="37" spans="1:10" ht="15.75" x14ac:dyDescent="0.5">
      <c r="A37" s="37" t="s">
        <v>22</v>
      </c>
      <c r="B37" s="19"/>
      <c r="C37" s="20"/>
      <c r="D37" s="39" t="e">
        <f>VLOOKUP(C37,'Girls Baseline Data'!$A$1:$B$23,2,FALSE)</f>
        <v>#N/A</v>
      </c>
      <c r="E37" s="46"/>
      <c r="F37" s="57" t="e">
        <f t="shared" si="0"/>
        <v>#N/A</v>
      </c>
      <c r="G37" s="49"/>
      <c r="H37" s="49"/>
      <c r="I37" s="49"/>
      <c r="J37" s="49"/>
    </row>
    <row r="38" spans="1:10" ht="15.75" x14ac:dyDescent="0.5">
      <c r="A38" s="37" t="s">
        <v>22</v>
      </c>
      <c r="B38" s="19"/>
      <c r="C38" s="20"/>
      <c r="D38" s="39" t="e">
        <f>VLOOKUP(C38,'Girls Baseline Data'!$A$1:$B$23,2,FALSE)</f>
        <v>#N/A</v>
      </c>
      <c r="E38" s="46"/>
      <c r="F38" s="57" t="e">
        <f t="shared" si="0"/>
        <v>#N/A</v>
      </c>
      <c r="G38" s="49"/>
      <c r="H38" s="49"/>
      <c r="I38" s="49"/>
      <c r="J38" s="49"/>
    </row>
    <row r="39" spans="1:10" ht="15.75" x14ac:dyDescent="0.5">
      <c r="A39" s="37" t="s">
        <v>22</v>
      </c>
      <c r="B39" s="19"/>
      <c r="C39" s="20"/>
      <c r="D39" s="39" t="e">
        <f>VLOOKUP(C39,'Girls Baseline Data'!$A$1:$B$23,2,FALSE)</f>
        <v>#N/A</v>
      </c>
      <c r="E39" s="46"/>
      <c r="F39" s="57" t="e">
        <f t="shared" si="0"/>
        <v>#N/A</v>
      </c>
      <c r="G39" s="49"/>
      <c r="H39" s="49"/>
      <c r="I39" s="49"/>
      <c r="J39" s="49"/>
    </row>
    <row r="40" spans="1:10" ht="15.75" x14ac:dyDescent="0.5">
      <c r="A40" s="37" t="s">
        <v>22</v>
      </c>
      <c r="B40" s="19"/>
      <c r="C40" s="20"/>
      <c r="D40" s="39" t="e">
        <f>VLOOKUP(C40,'Girls Baseline Data'!$A$1:$B$23,2,FALSE)</f>
        <v>#N/A</v>
      </c>
      <c r="E40" s="46"/>
      <c r="F40" s="57" t="e">
        <f t="shared" si="0"/>
        <v>#N/A</v>
      </c>
      <c r="G40" s="49"/>
      <c r="H40" s="49"/>
      <c r="I40" s="49"/>
      <c r="J40" s="49"/>
    </row>
    <row r="41" spans="1:10" ht="15.75" x14ac:dyDescent="0.5">
      <c r="A41" s="37" t="s">
        <v>22</v>
      </c>
      <c r="B41" s="19"/>
      <c r="C41" s="20"/>
      <c r="D41" s="39" t="e">
        <f>VLOOKUP(C41,'Girls Baseline Data'!$A$1:$B$23,2,FALSE)</f>
        <v>#N/A</v>
      </c>
      <c r="E41" s="46"/>
      <c r="F41" s="57" t="e">
        <f t="shared" si="0"/>
        <v>#N/A</v>
      </c>
      <c r="G41" s="49"/>
      <c r="H41" s="49"/>
      <c r="I41" s="49"/>
      <c r="J41" s="49"/>
    </row>
    <row r="42" spans="1:10" ht="15.75" x14ac:dyDescent="0.5">
      <c r="A42" s="37" t="s">
        <v>22</v>
      </c>
      <c r="B42" s="19"/>
      <c r="C42" s="20"/>
      <c r="D42" s="39" t="e">
        <f>VLOOKUP(C42,'Girls Baseline Data'!$A$1:$B$23,2,FALSE)</f>
        <v>#N/A</v>
      </c>
      <c r="E42" s="46"/>
      <c r="F42" s="57" t="e">
        <f t="shared" si="0"/>
        <v>#N/A</v>
      </c>
      <c r="G42" s="49"/>
      <c r="H42" s="49"/>
      <c r="I42" s="49"/>
      <c r="J42" s="49"/>
    </row>
    <row r="43" spans="1:10" ht="15.75" x14ac:dyDescent="0.5">
      <c r="A43" s="37" t="s">
        <v>22</v>
      </c>
      <c r="B43" s="19"/>
      <c r="C43" s="20"/>
      <c r="D43" s="39" t="e">
        <f>VLOOKUP(C43,'Girls Baseline Data'!$A$1:$B$23,2,FALSE)</f>
        <v>#N/A</v>
      </c>
      <c r="E43" s="46"/>
      <c r="F43" s="57" t="e">
        <f t="shared" si="0"/>
        <v>#N/A</v>
      </c>
      <c r="G43" s="49"/>
      <c r="H43" s="49"/>
      <c r="I43" s="49"/>
      <c r="J43" s="49"/>
    </row>
    <row r="44" spans="1:10" ht="15.75" x14ac:dyDescent="0.5">
      <c r="A44" s="37" t="s">
        <v>22</v>
      </c>
      <c r="B44" s="19"/>
      <c r="C44" s="20"/>
      <c r="D44" s="39" t="e">
        <f>VLOOKUP(C44,'Girls Baseline Data'!$A$1:$B$23,2,FALSE)</f>
        <v>#N/A</v>
      </c>
      <c r="E44" s="46"/>
      <c r="F44" s="57" t="e">
        <f t="shared" si="0"/>
        <v>#N/A</v>
      </c>
      <c r="G44" s="49"/>
      <c r="H44" s="49"/>
      <c r="I44" s="49"/>
      <c r="J44" s="49"/>
    </row>
    <row r="45" spans="1:10" ht="15.75" x14ac:dyDescent="0.5">
      <c r="A45" s="37" t="s">
        <v>22</v>
      </c>
      <c r="B45" s="19"/>
      <c r="C45" s="20"/>
      <c r="D45" s="39" t="e">
        <f>VLOOKUP(C45,'Girls Baseline Data'!$A$1:$B$23,2,FALSE)</f>
        <v>#N/A</v>
      </c>
      <c r="E45" s="46"/>
      <c r="F45" s="57" t="e">
        <f t="shared" si="0"/>
        <v>#N/A</v>
      </c>
      <c r="G45" s="49"/>
      <c r="H45" s="49"/>
      <c r="I45" s="49"/>
      <c r="J45" s="49"/>
    </row>
    <row r="46" spans="1:10" ht="15.75" x14ac:dyDescent="0.5">
      <c r="A46" s="37" t="s">
        <v>22</v>
      </c>
      <c r="B46" s="19"/>
      <c r="C46" s="20"/>
      <c r="D46" s="39" t="e">
        <f>VLOOKUP(C46,'Girls Baseline Data'!$A$1:$B$23,2,FALSE)</f>
        <v>#N/A</v>
      </c>
      <c r="E46" s="46"/>
      <c r="F46" s="57" t="e">
        <f t="shared" si="0"/>
        <v>#N/A</v>
      </c>
      <c r="G46" s="49"/>
      <c r="H46" s="49"/>
      <c r="I46" s="49"/>
      <c r="J46" s="49"/>
    </row>
    <row r="47" spans="1:10" ht="15.75" x14ac:dyDescent="0.5">
      <c r="A47" s="37" t="s">
        <v>22</v>
      </c>
      <c r="B47" s="19"/>
      <c r="C47" s="20"/>
      <c r="D47" s="39" t="e">
        <f>VLOOKUP(C47,'Girls Baseline Data'!$A$1:$B$23,2,FALSE)</f>
        <v>#N/A</v>
      </c>
      <c r="E47" s="46"/>
      <c r="F47" s="57" t="e">
        <f t="shared" si="0"/>
        <v>#N/A</v>
      </c>
      <c r="G47" s="49"/>
      <c r="H47" s="49"/>
      <c r="I47" s="49"/>
      <c r="J47" s="49"/>
    </row>
    <row r="48" spans="1:10" ht="15.75" x14ac:dyDescent="0.5">
      <c r="A48" s="37" t="s">
        <v>22</v>
      </c>
      <c r="B48" s="19"/>
      <c r="C48" s="20"/>
      <c r="D48" s="39" t="e">
        <f>VLOOKUP(C48,'Girls Baseline Data'!$A$1:$B$23,2,FALSE)</f>
        <v>#N/A</v>
      </c>
      <c r="E48" s="46"/>
      <c r="F48" s="57" t="e">
        <f t="shared" si="0"/>
        <v>#N/A</v>
      </c>
      <c r="G48" s="49"/>
      <c r="H48" s="49"/>
      <c r="I48" s="49"/>
      <c r="J48" s="49"/>
    </row>
    <row r="49" spans="1:10" ht="15.75" x14ac:dyDescent="0.5">
      <c r="A49" s="37" t="s">
        <v>22</v>
      </c>
      <c r="B49" s="19"/>
      <c r="C49" s="20"/>
      <c r="D49" s="39" t="e">
        <f>VLOOKUP(C49,'Girls Baseline Data'!$A$1:$B$23,2,FALSE)</f>
        <v>#N/A</v>
      </c>
      <c r="E49" s="46"/>
      <c r="F49" s="57" t="e">
        <f t="shared" si="0"/>
        <v>#N/A</v>
      </c>
      <c r="G49" s="49"/>
      <c r="H49" s="49"/>
      <c r="I49" s="49"/>
      <c r="J49" s="49"/>
    </row>
    <row r="50" spans="1:10" ht="15.75" x14ac:dyDescent="0.5">
      <c r="A50" s="37" t="s">
        <v>22</v>
      </c>
      <c r="B50" s="19"/>
      <c r="C50" s="20"/>
      <c r="D50" s="39" t="e">
        <f>VLOOKUP(C50,'Girls Baseline Data'!$A$1:$B$23,2,FALSE)</f>
        <v>#N/A</v>
      </c>
      <c r="E50" s="46"/>
      <c r="F50" s="57" t="e">
        <f t="shared" si="0"/>
        <v>#N/A</v>
      </c>
      <c r="G50" s="49"/>
      <c r="H50" s="49"/>
      <c r="I50" s="49"/>
      <c r="J50" s="49"/>
    </row>
    <row r="51" spans="1:10" ht="15.75" x14ac:dyDescent="0.5">
      <c r="A51" s="37" t="s">
        <v>22</v>
      </c>
      <c r="B51" s="19"/>
      <c r="C51" s="20"/>
      <c r="D51" s="39" t="e">
        <f>VLOOKUP(C51,'Girls Baseline Data'!$A$1:$B$23,2,FALSE)</f>
        <v>#N/A</v>
      </c>
      <c r="E51" s="46"/>
      <c r="F51" s="57" t="e">
        <f t="shared" si="0"/>
        <v>#N/A</v>
      </c>
      <c r="G51" s="49"/>
      <c r="H51" s="49"/>
      <c r="I51" s="49"/>
      <c r="J51" s="49"/>
    </row>
    <row r="52" spans="1:10" ht="15.75" x14ac:dyDescent="0.5">
      <c r="A52" s="37" t="s">
        <v>22</v>
      </c>
      <c r="B52" s="19"/>
      <c r="C52" s="20"/>
      <c r="D52" s="39" t="e">
        <f>VLOOKUP(C52,'Girls Baseline Data'!$A$1:$B$23,2,FALSE)</f>
        <v>#N/A</v>
      </c>
      <c r="E52" s="46"/>
      <c r="F52" s="57" t="e">
        <f t="shared" si="0"/>
        <v>#N/A</v>
      </c>
      <c r="G52" s="49"/>
      <c r="H52" s="49"/>
      <c r="I52" s="49"/>
      <c r="J52" s="49"/>
    </row>
    <row r="53" spans="1:10" ht="15.75" x14ac:dyDescent="0.5">
      <c r="A53" s="37" t="s">
        <v>22</v>
      </c>
      <c r="B53" s="19"/>
      <c r="C53" s="20"/>
      <c r="D53" s="39" t="e">
        <f>VLOOKUP(C53,'Girls Baseline Data'!$A$1:$B$23,2,FALSE)</f>
        <v>#N/A</v>
      </c>
      <c r="E53" s="46"/>
      <c r="F53" s="57" t="e">
        <f t="shared" si="0"/>
        <v>#N/A</v>
      </c>
      <c r="G53" s="49"/>
      <c r="H53" s="49"/>
      <c r="I53" s="49"/>
      <c r="J53" s="49"/>
    </row>
    <row r="54" spans="1:10" ht="15.75" x14ac:dyDescent="0.5">
      <c r="A54" s="37" t="s">
        <v>22</v>
      </c>
      <c r="B54" s="19"/>
      <c r="C54" s="20"/>
      <c r="D54" s="39" t="e">
        <f>VLOOKUP(C54,'Girls Baseline Data'!$A$1:$B$23,2,FALSE)</f>
        <v>#N/A</v>
      </c>
      <c r="E54" s="46"/>
      <c r="F54" s="57" t="e">
        <f t="shared" si="0"/>
        <v>#N/A</v>
      </c>
      <c r="G54" s="49"/>
      <c r="H54" s="49"/>
      <c r="I54" s="49"/>
      <c r="J54" s="49"/>
    </row>
    <row r="55" spans="1:10" ht="15.75" x14ac:dyDescent="0.5">
      <c r="A55" s="37" t="s">
        <v>22</v>
      </c>
      <c r="B55" s="19"/>
      <c r="C55" s="20"/>
      <c r="D55" s="39" t="e">
        <f>VLOOKUP(C55,'Girls Baseline Data'!$A$1:$B$23,2,FALSE)</f>
        <v>#N/A</v>
      </c>
      <c r="E55" s="46"/>
      <c r="F55" s="57" t="e">
        <f t="shared" si="0"/>
        <v>#N/A</v>
      </c>
      <c r="G55" s="49"/>
      <c r="H55" s="49"/>
      <c r="I55" s="49"/>
      <c r="J55" s="49"/>
    </row>
    <row r="56" spans="1:10" ht="15.75" x14ac:dyDescent="0.5">
      <c r="A56" s="37" t="s">
        <v>22</v>
      </c>
      <c r="B56" s="19"/>
      <c r="C56" s="20"/>
      <c r="D56" s="39" t="e">
        <f>VLOOKUP(C56,'Girls Baseline Data'!$A$1:$B$23,2,FALSE)</f>
        <v>#N/A</v>
      </c>
      <c r="E56" s="46"/>
      <c r="F56" s="57" t="e">
        <f t="shared" si="0"/>
        <v>#N/A</v>
      </c>
      <c r="G56" s="49"/>
      <c r="H56" s="49"/>
      <c r="I56" s="49"/>
      <c r="J56" s="49"/>
    </row>
    <row r="57" spans="1:10" ht="15.75" x14ac:dyDescent="0.5">
      <c r="A57" s="37" t="s">
        <v>22</v>
      </c>
      <c r="B57" s="19"/>
      <c r="C57" s="20"/>
      <c r="D57" s="39" t="e">
        <f>VLOOKUP(C57,'Girls Baseline Data'!$A$1:$B$23,2,FALSE)</f>
        <v>#N/A</v>
      </c>
      <c r="E57" s="46"/>
      <c r="F57" s="57" t="e">
        <f t="shared" si="0"/>
        <v>#N/A</v>
      </c>
      <c r="G57" s="49"/>
      <c r="H57" s="49"/>
      <c r="I57" s="49"/>
      <c r="J57" s="49"/>
    </row>
    <row r="58" spans="1:10" ht="15.75" x14ac:dyDescent="0.5">
      <c r="A58" s="37" t="s">
        <v>22</v>
      </c>
      <c r="B58" s="19"/>
      <c r="C58" s="20"/>
      <c r="D58" s="39" t="e">
        <f>VLOOKUP(C58,'Girls Baseline Data'!$A$1:$B$23,2,FALSE)</f>
        <v>#N/A</v>
      </c>
      <c r="E58" s="46"/>
      <c r="F58" s="57" t="e">
        <f t="shared" si="0"/>
        <v>#N/A</v>
      </c>
      <c r="G58" s="49"/>
      <c r="H58" s="49"/>
      <c r="I58" s="49"/>
      <c r="J58" s="49"/>
    </row>
    <row r="59" spans="1:10" ht="15.75" x14ac:dyDescent="0.5">
      <c r="A59" s="37" t="s">
        <v>22</v>
      </c>
      <c r="B59" s="19"/>
      <c r="C59" s="20"/>
      <c r="D59" s="39" t="e">
        <f>VLOOKUP(C59,'Girls Baseline Data'!$A$1:$B$23,2,FALSE)</f>
        <v>#N/A</v>
      </c>
      <c r="E59" s="46"/>
      <c r="F59" s="57" t="e">
        <f t="shared" si="0"/>
        <v>#N/A</v>
      </c>
      <c r="G59" s="49"/>
      <c r="H59" s="49"/>
      <c r="I59" s="49"/>
      <c r="J59" s="49"/>
    </row>
    <row r="60" spans="1:10" ht="15.75" x14ac:dyDescent="0.5">
      <c r="A60" s="37" t="s">
        <v>22</v>
      </c>
      <c r="B60" s="19"/>
      <c r="C60" s="20"/>
      <c r="D60" s="39" t="e">
        <f>VLOOKUP(C60,'Girls Baseline Data'!$A$1:$B$23,2,FALSE)</f>
        <v>#N/A</v>
      </c>
      <c r="E60" s="46"/>
      <c r="F60" s="57" t="e">
        <f t="shared" si="0"/>
        <v>#N/A</v>
      </c>
      <c r="G60" s="49"/>
      <c r="H60" s="49"/>
      <c r="I60" s="49"/>
      <c r="J60" s="49"/>
    </row>
    <row r="61" spans="1:10" ht="15.75" x14ac:dyDescent="0.5">
      <c r="A61" s="37" t="s">
        <v>22</v>
      </c>
      <c r="B61" s="19"/>
      <c r="C61" s="20"/>
      <c r="D61" s="39" t="e">
        <f>VLOOKUP(C61,'Girls Baseline Data'!$A$1:$B$23,2,FALSE)</f>
        <v>#N/A</v>
      </c>
      <c r="E61" s="46"/>
      <c r="F61" s="57" t="e">
        <f t="shared" si="0"/>
        <v>#N/A</v>
      </c>
      <c r="G61" s="49"/>
      <c r="H61" s="49"/>
      <c r="I61" s="49"/>
      <c r="J61" s="49"/>
    </row>
    <row r="62" spans="1:10" ht="15.75" x14ac:dyDescent="0.5">
      <c r="A62" s="37" t="s">
        <v>22</v>
      </c>
      <c r="B62" s="19"/>
      <c r="C62" s="20"/>
      <c r="D62" s="39" t="e">
        <f>VLOOKUP(C62,'Girls Baseline Data'!$A$1:$B$23,2,FALSE)</f>
        <v>#N/A</v>
      </c>
      <c r="E62" s="46"/>
      <c r="F62" s="57" t="e">
        <f t="shared" si="0"/>
        <v>#N/A</v>
      </c>
      <c r="G62" s="49"/>
      <c r="H62" s="49"/>
      <c r="I62" s="49"/>
      <c r="J62" s="49"/>
    </row>
    <row r="63" spans="1:10" ht="15.75" x14ac:dyDescent="0.5">
      <c r="A63" s="37" t="s">
        <v>22</v>
      </c>
      <c r="B63" s="19"/>
      <c r="C63" s="20"/>
      <c r="D63" s="39" t="e">
        <f>VLOOKUP(C63,'Girls Baseline Data'!$A$1:$B$23,2,FALSE)</f>
        <v>#N/A</v>
      </c>
      <c r="E63" s="46"/>
      <c r="F63" s="57" t="e">
        <f t="shared" si="0"/>
        <v>#N/A</v>
      </c>
      <c r="G63" s="49"/>
      <c r="H63" s="49"/>
      <c r="I63" s="49"/>
      <c r="J63" s="49"/>
    </row>
    <row r="64" spans="1:10" ht="15.75" x14ac:dyDescent="0.5">
      <c r="A64" s="37" t="s">
        <v>22</v>
      </c>
      <c r="B64" s="19"/>
      <c r="C64" s="20"/>
      <c r="D64" s="39" t="e">
        <f>VLOOKUP(C64,'Girls Baseline Data'!$A$1:$B$23,2,FALSE)</f>
        <v>#N/A</v>
      </c>
      <c r="E64" s="46"/>
      <c r="F64" s="57" t="e">
        <f t="shared" si="0"/>
        <v>#N/A</v>
      </c>
      <c r="G64" s="49"/>
      <c r="H64" s="49"/>
      <c r="I64" s="49"/>
      <c r="J64" s="49"/>
    </row>
    <row r="65" spans="1:10" ht="15.75" x14ac:dyDescent="0.5">
      <c r="A65" s="37" t="s">
        <v>22</v>
      </c>
      <c r="B65" s="19"/>
      <c r="C65" s="20"/>
      <c r="D65" s="39" t="e">
        <f>VLOOKUP(C65,'Girls Baseline Data'!$A$1:$B$23,2,FALSE)</f>
        <v>#N/A</v>
      </c>
      <c r="E65" s="46"/>
      <c r="F65" s="57" t="e">
        <f t="shared" si="0"/>
        <v>#N/A</v>
      </c>
      <c r="G65" s="49"/>
      <c r="H65" s="49"/>
      <c r="I65" s="49"/>
      <c r="J65" s="49"/>
    </row>
    <row r="66" spans="1:10" ht="15.75" x14ac:dyDescent="0.5">
      <c r="A66" s="37" t="s">
        <v>22</v>
      </c>
      <c r="B66" s="19"/>
      <c r="C66" s="20"/>
      <c r="D66" s="39" t="e">
        <f>VLOOKUP(C66,'Girls Baseline Data'!$A$1:$B$23,2,FALSE)</f>
        <v>#N/A</v>
      </c>
      <c r="E66" s="46"/>
      <c r="F66" s="57" t="e">
        <f t="shared" si="0"/>
        <v>#N/A</v>
      </c>
      <c r="G66" s="49"/>
      <c r="H66" s="49"/>
      <c r="I66" s="49"/>
      <c r="J66" s="49"/>
    </row>
    <row r="67" spans="1:10" ht="15.75" x14ac:dyDescent="0.5">
      <c r="A67" s="37" t="s">
        <v>22</v>
      </c>
      <c r="B67" s="19"/>
      <c r="C67" s="20"/>
      <c r="D67" s="39" t="e">
        <f>VLOOKUP(C67,'Girls Baseline Data'!$A$1:$B$23,2,FALSE)</f>
        <v>#N/A</v>
      </c>
      <c r="E67" s="46"/>
      <c r="F67" s="57" t="e">
        <f t="shared" ref="F67:F130" si="1">SUM(D67/E67)</f>
        <v>#N/A</v>
      </c>
      <c r="G67" s="49"/>
      <c r="H67" s="49"/>
      <c r="I67" s="49"/>
      <c r="J67" s="49"/>
    </row>
    <row r="68" spans="1:10" ht="15.75" x14ac:dyDescent="0.5">
      <c r="A68" s="37" t="s">
        <v>22</v>
      </c>
      <c r="B68" s="19"/>
      <c r="C68" s="20"/>
      <c r="D68" s="39" t="e">
        <f>VLOOKUP(C68,'Girls Baseline Data'!$A$1:$B$23,2,FALSE)</f>
        <v>#N/A</v>
      </c>
      <c r="E68" s="46"/>
      <c r="F68" s="57" t="e">
        <f t="shared" si="1"/>
        <v>#N/A</v>
      </c>
      <c r="G68" s="49"/>
      <c r="H68" s="49"/>
      <c r="I68" s="49"/>
      <c r="J68" s="49"/>
    </row>
    <row r="69" spans="1:10" ht="15.75" x14ac:dyDescent="0.5">
      <c r="A69" s="37" t="s">
        <v>22</v>
      </c>
      <c r="B69" s="19"/>
      <c r="C69" s="20"/>
      <c r="D69" s="39" t="e">
        <f>VLOOKUP(C69,'Girls Baseline Data'!$A$1:$B$23,2,FALSE)</f>
        <v>#N/A</v>
      </c>
      <c r="E69" s="46"/>
      <c r="F69" s="57" t="e">
        <f t="shared" si="1"/>
        <v>#N/A</v>
      </c>
      <c r="G69" s="49"/>
      <c r="H69" s="49"/>
      <c r="I69" s="49"/>
      <c r="J69" s="49"/>
    </row>
    <row r="70" spans="1:10" ht="15.75" x14ac:dyDescent="0.5">
      <c r="A70" s="37" t="s">
        <v>22</v>
      </c>
      <c r="B70" s="19"/>
      <c r="C70" s="20"/>
      <c r="D70" s="39" t="e">
        <f>VLOOKUP(C70,'Girls Baseline Data'!$A$1:$B$23,2,FALSE)</f>
        <v>#N/A</v>
      </c>
      <c r="E70" s="46"/>
      <c r="F70" s="57" t="e">
        <f t="shared" si="1"/>
        <v>#N/A</v>
      </c>
      <c r="G70" s="49"/>
      <c r="H70" s="49"/>
      <c r="I70" s="49"/>
      <c r="J70" s="49"/>
    </row>
    <row r="71" spans="1:10" ht="15.75" x14ac:dyDescent="0.5">
      <c r="A71" s="37" t="s">
        <v>22</v>
      </c>
      <c r="B71" s="19"/>
      <c r="C71" s="20"/>
      <c r="D71" s="39" t="e">
        <f>VLOOKUP(C71,'Girls Baseline Data'!$A$1:$B$23,2,FALSE)</f>
        <v>#N/A</v>
      </c>
      <c r="E71" s="46"/>
      <c r="F71" s="57" t="e">
        <f t="shared" si="1"/>
        <v>#N/A</v>
      </c>
      <c r="G71" s="49"/>
      <c r="H71" s="49"/>
      <c r="I71" s="49"/>
      <c r="J71" s="49"/>
    </row>
    <row r="72" spans="1:10" ht="15.75" x14ac:dyDescent="0.5">
      <c r="A72" s="37" t="s">
        <v>22</v>
      </c>
      <c r="B72" s="19"/>
      <c r="C72" s="20"/>
      <c r="D72" s="39" t="e">
        <f>VLOOKUP(C72,'Girls Baseline Data'!$A$1:$B$23,2,FALSE)</f>
        <v>#N/A</v>
      </c>
      <c r="E72" s="46"/>
      <c r="F72" s="57" t="e">
        <f t="shared" si="1"/>
        <v>#N/A</v>
      </c>
      <c r="G72" s="49"/>
      <c r="H72" s="49"/>
      <c r="I72" s="49"/>
      <c r="J72" s="49"/>
    </row>
    <row r="73" spans="1:10" ht="15.75" x14ac:dyDescent="0.5">
      <c r="A73" s="37" t="s">
        <v>22</v>
      </c>
      <c r="B73" s="19"/>
      <c r="C73" s="20"/>
      <c r="D73" s="39" t="e">
        <f>VLOOKUP(C73,'Girls Baseline Data'!$A$1:$B$23,2,FALSE)</f>
        <v>#N/A</v>
      </c>
      <c r="E73" s="46"/>
      <c r="F73" s="57" t="e">
        <f t="shared" si="1"/>
        <v>#N/A</v>
      </c>
      <c r="G73" s="49"/>
      <c r="H73" s="49"/>
      <c r="I73" s="49"/>
      <c r="J73" s="49"/>
    </row>
    <row r="74" spans="1:10" ht="15.75" x14ac:dyDescent="0.5">
      <c r="A74" s="37" t="s">
        <v>22</v>
      </c>
      <c r="B74" s="19"/>
      <c r="C74" s="20"/>
      <c r="D74" s="39" t="e">
        <f>VLOOKUP(C74,'Girls Baseline Data'!$A$1:$B$23,2,FALSE)</f>
        <v>#N/A</v>
      </c>
      <c r="E74" s="46"/>
      <c r="F74" s="57" t="e">
        <f t="shared" si="1"/>
        <v>#N/A</v>
      </c>
      <c r="G74" s="49"/>
      <c r="H74" s="49"/>
      <c r="I74" s="49"/>
      <c r="J74" s="49"/>
    </row>
    <row r="75" spans="1:10" ht="15.75" x14ac:dyDescent="0.5">
      <c r="A75" s="37" t="s">
        <v>22</v>
      </c>
      <c r="B75" s="19"/>
      <c r="C75" s="20"/>
      <c r="D75" s="39" t="e">
        <f>VLOOKUP(C75,'Girls Baseline Data'!$A$1:$B$23,2,FALSE)</f>
        <v>#N/A</v>
      </c>
      <c r="E75" s="46"/>
      <c r="F75" s="57" t="e">
        <f t="shared" si="1"/>
        <v>#N/A</v>
      </c>
      <c r="G75" s="49"/>
      <c r="H75" s="49"/>
      <c r="I75" s="49"/>
      <c r="J75" s="49"/>
    </row>
    <row r="76" spans="1:10" ht="15.75" x14ac:dyDescent="0.5">
      <c r="A76" s="37" t="s">
        <v>22</v>
      </c>
      <c r="B76" s="19"/>
      <c r="C76" s="20"/>
      <c r="D76" s="39" t="e">
        <f>VLOOKUP(C76,'Girls Baseline Data'!$A$1:$B$23,2,FALSE)</f>
        <v>#N/A</v>
      </c>
      <c r="E76" s="46"/>
      <c r="F76" s="57" t="e">
        <f t="shared" si="1"/>
        <v>#N/A</v>
      </c>
      <c r="G76" s="49"/>
      <c r="H76" s="49"/>
      <c r="I76" s="49"/>
      <c r="J76" s="49"/>
    </row>
    <row r="77" spans="1:10" ht="15.75" x14ac:dyDescent="0.5">
      <c r="A77" s="37" t="s">
        <v>22</v>
      </c>
      <c r="B77" s="19"/>
      <c r="C77" s="20"/>
      <c r="D77" s="39" t="e">
        <f>VLOOKUP(C77,'Girls Baseline Data'!$A$1:$B$23,2,FALSE)</f>
        <v>#N/A</v>
      </c>
      <c r="E77" s="46"/>
      <c r="F77" s="57" t="e">
        <f t="shared" si="1"/>
        <v>#N/A</v>
      </c>
      <c r="G77" s="49"/>
      <c r="H77" s="49"/>
      <c r="I77" s="49"/>
      <c r="J77" s="49"/>
    </row>
    <row r="78" spans="1:10" ht="15.75" x14ac:dyDescent="0.5">
      <c r="A78" s="37" t="s">
        <v>22</v>
      </c>
      <c r="B78" s="19"/>
      <c r="C78" s="20"/>
      <c r="D78" s="39" t="e">
        <f>VLOOKUP(C78,'Girls Baseline Data'!$A$1:$B$23,2,FALSE)</f>
        <v>#N/A</v>
      </c>
      <c r="E78" s="46"/>
      <c r="F78" s="57" t="e">
        <f t="shared" si="1"/>
        <v>#N/A</v>
      </c>
      <c r="G78" s="49"/>
      <c r="H78" s="49"/>
      <c r="I78" s="49"/>
      <c r="J78" s="49"/>
    </row>
    <row r="79" spans="1:10" ht="15.75" x14ac:dyDescent="0.5">
      <c r="A79" s="37" t="s">
        <v>22</v>
      </c>
      <c r="B79" s="19"/>
      <c r="C79" s="20"/>
      <c r="D79" s="39" t="e">
        <f>VLOOKUP(C79,'Girls Baseline Data'!$A$1:$B$23,2,FALSE)</f>
        <v>#N/A</v>
      </c>
      <c r="E79" s="46"/>
      <c r="F79" s="57" t="e">
        <f t="shared" si="1"/>
        <v>#N/A</v>
      </c>
      <c r="G79" s="49"/>
      <c r="H79" s="49"/>
      <c r="I79" s="49"/>
      <c r="J79" s="49"/>
    </row>
    <row r="80" spans="1:10" ht="15.75" x14ac:dyDescent="0.5">
      <c r="A80" s="37" t="s">
        <v>22</v>
      </c>
      <c r="B80" s="19"/>
      <c r="C80" s="20"/>
      <c r="D80" s="39" t="e">
        <f>VLOOKUP(C80,'Girls Baseline Data'!$A$1:$B$23,2,FALSE)</f>
        <v>#N/A</v>
      </c>
      <c r="E80" s="46"/>
      <c r="F80" s="57" t="e">
        <f t="shared" si="1"/>
        <v>#N/A</v>
      </c>
      <c r="G80" s="49"/>
      <c r="H80" s="49"/>
      <c r="I80" s="49"/>
      <c r="J80" s="49"/>
    </row>
    <row r="81" spans="1:10" ht="15.75" x14ac:dyDescent="0.5">
      <c r="A81" s="37" t="s">
        <v>22</v>
      </c>
      <c r="B81" s="19"/>
      <c r="C81" s="20"/>
      <c r="D81" s="39" t="e">
        <f>VLOOKUP(C81,'Girls Baseline Data'!$A$1:$B$23,2,FALSE)</f>
        <v>#N/A</v>
      </c>
      <c r="E81" s="46"/>
      <c r="F81" s="57" t="e">
        <f t="shared" si="1"/>
        <v>#N/A</v>
      </c>
      <c r="G81" s="49"/>
      <c r="H81" s="49"/>
      <c r="I81" s="49"/>
      <c r="J81" s="49"/>
    </row>
    <row r="82" spans="1:10" ht="15.75" x14ac:dyDescent="0.5">
      <c r="A82" s="37" t="s">
        <v>22</v>
      </c>
      <c r="B82" s="19"/>
      <c r="C82" s="20"/>
      <c r="D82" s="39" t="e">
        <f>VLOOKUP(C82,'Girls Baseline Data'!$A$1:$B$23,2,FALSE)</f>
        <v>#N/A</v>
      </c>
      <c r="E82" s="46"/>
      <c r="F82" s="57" t="e">
        <f t="shared" si="1"/>
        <v>#N/A</v>
      </c>
      <c r="G82" s="49"/>
      <c r="H82" s="49"/>
      <c r="I82" s="49"/>
      <c r="J82" s="49"/>
    </row>
    <row r="83" spans="1:10" ht="15.75" x14ac:dyDescent="0.5">
      <c r="A83" s="37" t="s">
        <v>22</v>
      </c>
      <c r="B83" s="19"/>
      <c r="C83" s="20"/>
      <c r="D83" s="39" t="e">
        <f>VLOOKUP(C83,'Girls Baseline Data'!$A$1:$B$23,2,FALSE)</f>
        <v>#N/A</v>
      </c>
      <c r="E83" s="46"/>
      <c r="F83" s="57" t="e">
        <f t="shared" si="1"/>
        <v>#N/A</v>
      </c>
      <c r="G83" s="49"/>
      <c r="H83" s="49"/>
      <c r="I83" s="49"/>
      <c r="J83" s="49"/>
    </row>
    <row r="84" spans="1:10" ht="15.75" x14ac:dyDescent="0.5">
      <c r="A84" s="37" t="s">
        <v>22</v>
      </c>
      <c r="B84" s="19"/>
      <c r="C84" s="20"/>
      <c r="D84" s="39" t="e">
        <f>VLOOKUP(C84,'Girls Baseline Data'!$A$1:$B$23,2,FALSE)</f>
        <v>#N/A</v>
      </c>
      <c r="E84" s="46"/>
      <c r="F84" s="57" t="e">
        <f t="shared" si="1"/>
        <v>#N/A</v>
      </c>
      <c r="G84" s="49"/>
      <c r="H84" s="49"/>
      <c r="I84" s="49"/>
      <c r="J84" s="49"/>
    </row>
    <row r="85" spans="1:10" ht="15.75" x14ac:dyDescent="0.5">
      <c r="A85" s="37" t="s">
        <v>22</v>
      </c>
      <c r="B85" s="19"/>
      <c r="C85" s="20"/>
      <c r="D85" s="39" t="e">
        <f>VLOOKUP(C85,'Girls Baseline Data'!$A$1:$B$23,2,FALSE)</f>
        <v>#N/A</v>
      </c>
      <c r="E85" s="46"/>
      <c r="F85" s="57" t="e">
        <f t="shared" si="1"/>
        <v>#N/A</v>
      </c>
      <c r="G85" s="49"/>
      <c r="H85" s="49"/>
      <c r="I85" s="49"/>
      <c r="J85" s="49"/>
    </row>
    <row r="86" spans="1:10" ht="15.75" x14ac:dyDescent="0.5">
      <c r="A86" s="37" t="s">
        <v>22</v>
      </c>
      <c r="B86" s="19"/>
      <c r="C86" s="20"/>
      <c r="D86" s="39" t="e">
        <f>VLOOKUP(C86,'Girls Baseline Data'!$A$1:$B$23,2,FALSE)</f>
        <v>#N/A</v>
      </c>
      <c r="E86" s="46"/>
      <c r="F86" s="57" t="e">
        <f t="shared" si="1"/>
        <v>#N/A</v>
      </c>
      <c r="G86" s="49"/>
      <c r="H86" s="49"/>
      <c r="I86" s="49"/>
      <c r="J86" s="49"/>
    </row>
    <row r="87" spans="1:10" ht="15.75" x14ac:dyDescent="0.5">
      <c r="A87" s="37" t="s">
        <v>22</v>
      </c>
      <c r="B87" s="19"/>
      <c r="C87" s="20"/>
      <c r="D87" s="39" t="e">
        <f>VLOOKUP(C87,'Girls Baseline Data'!$A$1:$B$23,2,FALSE)</f>
        <v>#N/A</v>
      </c>
      <c r="E87" s="46"/>
      <c r="F87" s="57" t="e">
        <f t="shared" si="1"/>
        <v>#N/A</v>
      </c>
      <c r="G87" s="49"/>
      <c r="H87" s="49"/>
      <c r="I87" s="49"/>
      <c r="J87" s="49"/>
    </row>
    <row r="88" spans="1:10" ht="15.75" x14ac:dyDescent="0.5">
      <c r="A88" s="37" t="s">
        <v>22</v>
      </c>
      <c r="B88" s="19"/>
      <c r="C88" s="20"/>
      <c r="D88" s="39" t="e">
        <f>VLOOKUP(C88,'Girls Baseline Data'!$A$1:$B$23,2,FALSE)</f>
        <v>#N/A</v>
      </c>
      <c r="E88" s="46"/>
      <c r="F88" s="57" t="e">
        <f t="shared" si="1"/>
        <v>#N/A</v>
      </c>
      <c r="G88" s="49"/>
      <c r="H88" s="49"/>
      <c r="I88" s="49"/>
      <c r="J88" s="49"/>
    </row>
    <row r="89" spans="1:10" ht="15.75" x14ac:dyDescent="0.5">
      <c r="A89" s="37" t="s">
        <v>22</v>
      </c>
      <c r="B89" s="19"/>
      <c r="C89" s="20"/>
      <c r="D89" s="39" t="e">
        <f>VLOOKUP(C89,'Girls Baseline Data'!$A$1:$B$23,2,FALSE)</f>
        <v>#N/A</v>
      </c>
      <c r="E89" s="46"/>
      <c r="F89" s="57" t="e">
        <f t="shared" si="1"/>
        <v>#N/A</v>
      </c>
      <c r="G89" s="49"/>
      <c r="H89" s="49"/>
      <c r="I89" s="49"/>
      <c r="J89" s="49"/>
    </row>
    <row r="90" spans="1:10" ht="15.75" x14ac:dyDescent="0.5">
      <c r="A90" s="37" t="s">
        <v>22</v>
      </c>
      <c r="B90" s="19"/>
      <c r="C90" s="20"/>
      <c r="D90" s="39" t="e">
        <f>VLOOKUP(C90,'Girls Baseline Data'!$A$1:$B$23,2,FALSE)</f>
        <v>#N/A</v>
      </c>
      <c r="E90" s="46"/>
      <c r="F90" s="57" t="e">
        <f t="shared" si="1"/>
        <v>#N/A</v>
      </c>
      <c r="G90" s="49"/>
      <c r="H90" s="49"/>
      <c r="I90" s="49"/>
      <c r="J90" s="49"/>
    </row>
    <row r="91" spans="1:10" ht="15.75" x14ac:dyDescent="0.5">
      <c r="A91" s="37" t="s">
        <v>22</v>
      </c>
      <c r="B91" s="19"/>
      <c r="C91" s="20"/>
      <c r="D91" s="39" t="e">
        <f>VLOOKUP(C91,'Girls Baseline Data'!$A$1:$B$23,2,FALSE)</f>
        <v>#N/A</v>
      </c>
      <c r="E91" s="46"/>
      <c r="F91" s="57" t="e">
        <f t="shared" si="1"/>
        <v>#N/A</v>
      </c>
      <c r="G91" s="49"/>
      <c r="H91" s="49"/>
      <c r="I91" s="49"/>
      <c r="J91" s="49"/>
    </row>
    <row r="92" spans="1:10" ht="15.75" x14ac:dyDescent="0.5">
      <c r="A92" s="37" t="s">
        <v>22</v>
      </c>
      <c r="B92" s="19"/>
      <c r="C92" s="20"/>
      <c r="D92" s="39" t="e">
        <f>VLOOKUP(C92,'Girls Baseline Data'!$A$1:$B$23,2,FALSE)</f>
        <v>#N/A</v>
      </c>
      <c r="E92" s="46"/>
      <c r="F92" s="57" t="e">
        <f t="shared" si="1"/>
        <v>#N/A</v>
      </c>
      <c r="G92" s="49"/>
      <c r="H92" s="49"/>
      <c r="I92" s="49"/>
      <c r="J92" s="49"/>
    </row>
    <row r="93" spans="1:10" ht="15.75" x14ac:dyDescent="0.5">
      <c r="A93" s="37" t="s">
        <v>22</v>
      </c>
      <c r="B93" s="19"/>
      <c r="C93" s="20"/>
      <c r="D93" s="39" t="e">
        <f>VLOOKUP(C93,'Girls Baseline Data'!$A$1:$B$23,2,FALSE)</f>
        <v>#N/A</v>
      </c>
      <c r="E93" s="46"/>
      <c r="F93" s="57" t="e">
        <f t="shared" si="1"/>
        <v>#N/A</v>
      </c>
      <c r="G93" s="49"/>
      <c r="H93" s="49"/>
      <c r="I93" s="49"/>
      <c r="J93" s="49"/>
    </row>
    <row r="94" spans="1:10" ht="15.75" x14ac:dyDescent="0.5">
      <c r="A94" s="37" t="s">
        <v>22</v>
      </c>
      <c r="B94" s="19"/>
      <c r="C94" s="20"/>
      <c r="D94" s="39" t="e">
        <f>VLOOKUP(C94,'Girls Baseline Data'!$A$1:$B$23,2,FALSE)</f>
        <v>#N/A</v>
      </c>
      <c r="E94" s="46"/>
      <c r="F94" s="57" t="e">
        <f t="shared" si="1"/>
        <v>#N/A</v>
      </c>
      <c r="G94" s="49"/>
      <c r="H94" s="49"/>
      <c r="I94" s="49"/>
      <c r="J94" s="49"/>
    </row>
    <row r="95" spans="1:10" ht="15.75" x14ac:dyDescent="0.5">
      <c r="A95" s="37" t="s">
        <v>22</v>
      </c>
      <c r="B95" s="19"/>
      <c r="C95" s="20"/>
      <c r="D95" s="39" t="e">
        <f>VLOOKUP(C95,'Girls Baseline Data'!$A$1:$B$23,2,FALSE)</f>
        <v>#N/A</v>
      </c>
      <c r="E95" s="46"/>
      <c r="F95" s="57" t="e">
        <f t="shared" si="1"/>
        <v>#N/A</v>
      </c>
      <c r="G95" s="49"/>
      <c r="H95" s="49"/>
      <c r="I95" s="49"/>
      <c r="J95" s="49"/>
    </row>
    <row r="96" spans="1:10" ht="15.75" x14ac:dyDescent="0.5">
      <c r="A96" s="37" t="s">
        <v>22</v>
      </c>
      <c r="B96" s="19"/>
      <c r="C96" s="20"/>
      <c r="D96" s="39" t="e">
        <f>VLOOKUP(C96,'Girls Baseline Data'!$A$1:$B$23,2,FALSE)</f>
        <v>#N/A</v>
      </c>
      <c r="E96" s="46"/>
      <c r="F96" s="57" t="e">
        <f t="shared" si="1"/>
        <v>#N/A</v>
      </c>
      <c r="G96" s="49"/>
      <c r="H96" s="49"/>
      <c r="I96" s="49"/>
      <c r="J96" s="49"/>
    </row>
    <row r="97" spans="1:10" ht="15.75" x14ac:dyDescent="0.5">
      <c r="A97" s="37" t="s">
        <v>22</v>
      </c>
      <c r="B97" s="19"/>
      <c r="C97" s="20"/>
      <c r="D97" s="39" t="e">
        <f>VLOOKUP(C97,'Girls Baseline Data'!$A$1:$B$23,2,FALSE)</f>
        <v>#N/A</v>
      </c>
      <c r="E97" s="46"/>
      <c r="F97" s="57" t="e">
        <f t="shared" si="1"/>
        <v>#N/A</v>
      </c>
      <c r="G97" s="49"/>
      <c r="H97" s="49"/>
      <c r="I97" s="49"/>
      <c r="J97" s="49"/>
    </row>
    <row r="98" spans="1:10" ht="15.75" x14ac:dyDescent="0.5">
      <c r="A98" s="37" t="s">
        <v>22</v>
      </c>
      <c r="B98" s="19"/>
      <c r="C98" s="20"/>
      <c r="D98" s="39" t="e">
        <f>VLOOKUP(C98,'Girls Baseline Data'!$A$1:$B$23,2,FALSE)</f>
        <v>#N/A</v>
      </c>
      <c r="E98" s="46"/>
      <c r="F98" s="57" t="e">
        <f t="shared" si="1"/>
        <v>#N/A</v>
      </c>
      <c r="G98" s="49"/>
      <c r="H98" s="49"/>
      <c r="I98" s="49"/>
      <c r="J98" s="49"/>
    </row>
    <row r="99" spans="1:10" ht="15.75" x14ac:dyDescent="0.5">
      <c r="A99" s="37" t="s">
        <v>22</v>
      </c>
      <c r="B99" s="19"/>
      <c r="C99" s="20"/>
      <c r="D99" s="39" t="e">
        <f>VLOOKUP(C99,'Girls Baseline Data'!$A$1:$B$23,2,FALSE)</f>
        <v>#N/A</v>
      </c>
      <c r="E99" s="46"/>
      <c r="F99" s="57" t="e">
        <f t="shared" si="1"/>
        <v>#N/A</v>
      </c>
      <c r="G99" s="49"/>
      <c r="H99" s="49"/>
      <c r="I99" s="49"/>
      <c r="J99" s="49"/>
    </row>
    <row r="100" spans="1:10" ht="15.75" x14ac:dyDescent="0.5">
      <c r="A100" s="37" t="s">
        <v>22</v>
      </c>
      <c r="B100" s="19"/>
      <c r="C100" s="20"/>
      <c r="D100" s="39" t="e">
        <f>VLOOKUP(C100,'Girls Baseline Data'!$A$1:$B$23,2,FALSE)</f>
        <v>#N/A</v>
      </c>
      <c r="E100" s="46"/>
      <c r="F100" s="57" t="e">
        <f t="shared" si="1"/>
        <v>#N/A</v>
      </c>
      <c r="G100" s="49"/>
      <c r="H100" s="49"/>
      <c r="I100" s="49"/>
      <c r="J100" s="49"/>
    </row>
    <row r="101" spans="1:10" ht="15.75" x14ac:dyDescent="0.5">
      <c r="A101" s="37" t="s">
        <v>22</v>
      </c>
      <c r="B101" s="19"/>
      <c r="C101" s="20"/>
      <c r="D101" s="39" t="e">
        <f>VLOOKUP(C101,'Girls Baseline Data'!$A$1:$B$23,2,FALSE)</f>
        <v>#N/A</v>
      </c>
      <c r="E101" s="46"/>
      <c r="F101" s="57" t="e">
        <f t="shared" si="1"/>
        <v>#N/A</v>
      </c>
      <c r="G101" s="49"/>
      <c r="H101" s="49"/>
      <c r="I101" s="49"/>
      <c r="J101" s="49"/>
    </row>
    <row r="102" spans="1:10" ht="15.75" x14ac:dyDescent="0.5">
      <c r="A102" s="37" t="s">
        <v>22</v>
      </c>
      <c r="B102" s="19"/>
      <c r="C102" s="20"/>
      <c r="D102" s="39" t="e">
        <f>VLOOKUP(C102,'Girls Baseline Data'!$A$1:$B$23,2,FALSE)</f>
        <v>#N/A</v>
      </c>
      <c r="E102" s="46"/>
      <c r="F102" s="57" t="e">
        <f t="shared" si="1"/>
        <v>#N/A</v>
      </c>
      <c r="G102" s="49"/>
      <c r="H102" s="49"/>
      <c r="I102" s="49"/>
      <c r="J102" s="49"/>
    </row>
    <row r="103" spans="1:10" ht="15.75" x14ac:dyDescent="0.5">
      <c r="A103" s="37" t="s">
        <v>22</v>
      </c>
      <c r="B103" s="19"/>
      <c r="C103" s="20"/>
      <c r="D103" s="39" t="e">
        <f>VLOOKUP(C103,'Girls Baseline Data'!$A$1:$B$23,2,FALSE)</f>
        <v>#N/A</v>
      </c>
      <c r="E103" s="46"/>
      <c r="F103" s="57" t="e">
        <f t="shared" si="1"/>
        <v>#N/A</v>
      </c>
      <c r="G103" s="49"/>
      <c r="H103" s="49"/>
      <c r="I103" s="49"/>
      <c r="J103" s="49"/>
    </row>
    <row r="104" spans="1:10" ht="15.75" x14ac:dyDescent="0.5">
      <c r="A104" s="37" t="s">
        <v>22</v>
      </c>
      <c r="B104" s="19"/>
      <c r="C104" s="20"/>
      <c r="D104" s="39" t="e">
        <f>VLOOKUP(C104,'Girls Baseline Data'!$A$1:$B$23,2,FALSE)</f>
        <v>#N/A</v>
      </c>
      <c r="E104" s="46"/>
      <c r="F104" s="57" t="e">
        <f t="shared" si="1"/>
        <v>#N/A</v>
      </c>
      <c r="G104" s="49"/>
      <c r="H104" s="49"/>
      <c r="I104" s="49"/>
      <c r="J104" s="49"/>
    </row>
    <row r="105" spans="1:10" ht="15.75" x14ac:dyDescent="0.5">
      <c r="A105" s="37" t="s">
        <v>22</v>
      </c>
      <c r="B105" s="19"/>
      <c r="C105" s="20"/>
      <c r="D105" s="39" t="e">
        <f>VLOOKUP(C105,'Girls Baseline Data'!$A$1:$B$23,2,FALSE)</f>
        <v>#N/A</v>
      </c>
      <c r="E105" s="46"/>
      <c r="F105" s="57" t="e">
        <f t="shared" si="1"/>
        <v>#N/A</v>
      </c>
      <c r="G105" s="49"/>
      <c r="H105" s="49"/>
      <c r="I105" s="49"/>
      <c r="J105" s="49"/>
    </row>
    <row r="106" spans="1:10" ht="15.75" x14ac:dyDescent="0.5">
      <c r="A106" s="37" t="s">
        <v>22</v>
      </c>
      <c r="B106" s="19"/>
      <c r="C106" s="20"/>
      <c r="D106" s="39" t="e">
        <f>VLOOKUP(C106,'Girls Baseline Data'!$A$1:$B$23,2,FALSE)</f>
        <v>#N/A</v>
      </c>
      <c r="E106" s="46"/>
      <c r="F106" s="57" t="e">
        <f t="shared" si="1"/>
        <v>#N/A</v>
      </c>
      <c r="G106" s="49"/>
      <c r="H106" s="49"/>
      <c r="I106" s="49"/>
      <c r="J106" s="49"/>
    </row>
    <row r="107" spans="1:10" ht="15.75" x14ac:dyDescent="0.5">
      <c r="A107" s="37" t="s">
        <v>22</v>
      </c>
      <c r="B107" s="19"/>
      <c r="C107" s="20"/>
      <c r="D107" s="39" t="e">
        <f>VLOOKUP(C107,'Girls Baseline Data'!$A$1:$B$23,2,FALSE)</f>
        <v>#N/A</v>
      </c>
      <c r="E107" s="46"/>
      <c r="F107" s="57" t="e">
        <f t="shared" si="1"/>
        <v>#N/A</v>
      </c>
      <c r="G107" s="49"/>
      <c r="H107" s="49"/>
      <c r="I107" s="49"/>
      <c r="J107" s="49"/>
    </row>
    <row r="108" spans="1:10" ht="15.75" x14ac:dyDescent="0.5">
      <c r="A108" s="37" t="s">
        <v>22</v>
      </c>
      <c r="B108" s="19"/>
      <c r="C108" s="20"/>
      <c r="D108" s="39" t="e">
        <f>VLOOKUP(C108,'Girls Baseline Data'!$A$1:$B$23,2,FALSE)</f>
        <v>#N/A</v>
      </c>
      <c r="E108" s="46"/>
      <c r="F108" s="57" t="e">
        <f t="shared" si="1"/>
        <v>#N/A</v>
      </c>
      <c r="G108" s="49"/>
      <c r="H108" s="49"/>
      <c r="I108" s="49"/>
      <c r="J108" s="49"/>
    </row>
    <row r="109" spans="1:10" ht="15.75" x14ac:dyDescent="0.5">
      <c r="A109" s="37" t="s">
        <v>22</v>
      </c>
      <c r="B109" s="19"/>
      <c r="C109" s="20"/>
      <c r="D109" s="39" t="e">
        <f>VLOOKUP(C109,'Girls Baseline Data'!$A$1:$B$23,2,FALSE)</f>
        <v>#N/A</v>
      </c>
      <c r="E109" s="46"/>
      <c r="F109" s="57" t="e">
        <f t="shared" si="1"/>
        <v>#N/A</v>
      </c>
      <c r="G109" s="49"/>
      <c r="H109" s="49"/>
      <c r="I109" s="49"/>
      <c r="J109" s="49"/>
    </row>
    <row r="110" spans="1:10" ht="15.75" x14ac:dyDescent="0.5">
      <c r="A110" s="37" t="s">
        <v>22</v>
      </c>
      <c r="B110" s="19"/>
      <c r="C110" s="20"/>
      <c r="D110" s="39" t="e">
        <f>VLOOKUP(C110,'Girls Baseline Data'!$A$1:$B$23,2,FALSE)</f>
        <v>#N/A</v>
      </c>
      <c r="E110" s="46"/>
      <c r="F110" s="57" t="e">
        <f t="shared" si="1"/>
        <v>#N/A</v>
      </c>
      <c r="G110" s="49"/>
      <c r="H110" s="49"/>
      <c r="I110" s="49"/>
      <c r="J110" s="49"/>
    </row>
    <row r="111" spans="1:10" ht="15.75" x14ac:dyDescent="0.5">
      <c r="A111" s="37" t="s">
        <v>22</v>
      </c>
      <c r="B111" s="19"/>
      <c r="C111" s="20"/>
      <c r="D111" s="39" t="e">
        <f>VLOOKUP(C111,'Girls Baseline Data'!$A$1:$B$23,2,FALSE)</f>
        <v>#N/A</v>
      </c>
      <c r="E111" s="46"/>
      <c r="F111" s="57" t="e">
        <f t="shared" si="1"/>
        <v>#N/A</v>
      </c>
      <c r="G111" s="49"/>
      <c r="H111" s="49"/>
      <c r="I111" s="49"/>
      <c r="J111" s="49"/>
    </row>
    <row r="112" spans="1:10" ht="15.75" x14ac:dyDescent="0.5">
      <c r="A112" s="37" t="s">
        <v>22</v>
      </c>
      <c r="B112" s="19"/>
      <c r="C112" s="20"/>
      <c r="D112" s="39" t="e">
        <f>VLOOKUP(C112,'Girls Baseline Data'!$A$1:$B$23,2,FALSE)</f>
        <v>#N/A</v>
      </c>
      <c r="E112" s="46"/>
      <c r="F112" s="57" t="e">
        <f t="shared" si="1"/>
        <v>#N/A</v>
      </c>
      <c r="G112" s="49"/>
      <c r="H112" s="49"/>
      <c r="I112" s="49"/>
      <c r="J112" s="49"/>
    </row>
    <row r="113" spans="1:10" ht="15.75" x14ac:dyDescent="0.5">
      <c r="A113" s="37" t="s">
        <v>22</v>
      </c>
      <c r="B113" s="19"/>
      <c r="C113" s="20"/>
      <c r="D113" s="39" t="e">
        <f>VLOOKUP(C113,'Girls Baseline Data'!$A$1:$B$23,2,FALSE)</f>
        <v>#N/A</v>
      </c>
      <c r="E113" s="46"/>
      <c r="F113" s="57" t="e">
        <f t="shared" si="1"/>
        <v>#N/A</v>
      </c>
      <c r="G113" s="49"/>
      <c r="H113" s="49"/>
      <c r="I113" s="49"/>
      <c r="J113" s="49"/>
    </row>
    <row r="114" spans="1:10" ht="15.75" x14ac:dyDescent="0.5">
      <c r="A114" s="37" t="s">
        <v>22</v>
      </c>
      <c r="B114" s="19"/>
      <c r="C114" s="20"/>
      <c r="D114" s="39" t="e">
        <f>VLOOKUP(C114,'Girls Baseline Data'!$A$1:$B$23,2,FALSE)</f>
        <v>#N/A</v>
      </c>
      <c r="E114" s="46"/>
      <c r="F114" s="57" t="e">
        <f t="shared" si="1"/>
        <v>#N/A</v>
      </c>
      <c r="G114" s="49"/>
      <c r="H114" s="49"/>
      <c r="I114" s="49"/>
      <c r="J114" s="49"/>
    </row>
    <row r="115" spans="1:10" ht="15.75" x14ac:dyDescent="0.5">
      <c r="A115" s="37" t="s">
        <v>22</v>
      </c>
      <c r="B115" s="19"/>
      <c r="C115" s="20"/>
      <c r="D115" s="39" t="e">
        <f>VLOOKUP(C115,'Girls Baseline Data'!$A$1:$B$23,2,FALSE)</f>
        <v>#N/A</v>
      </c>
      <c r="E115" s="46"/>
      <c r="F115" s="57" t="e">
        <f t="shared" si="1"/>
        <v>#N/A</v>
      </c>
      <c r="G115" s="49"/>
      <c r="H115" s="49"/>
      <c r="I115" s="49"/>
      <c r="J115" s="49"/>
    </row>
    <row r="116" spans="1:10" ht="15.75" x14ac:dyDescent="0.5">
      <c r="A116" s="37" t="s">
        <v>22</v>
      </c>
      <c r="B116" s="19"/>
      <c r="C116" s="20"/>
      <c r="D116" s="39" t="e">
        <f>VLOOKUP(C116,'Girls Baseline Data'!$A$1:$B$23,2,FALSE)</f>
        <v>#N/A</v>
      </c>
      <c r="E116" s="46"/>
      <c r="F116" s="57" t="e">
        <f t="shared" si="1"/>
        <v>#N/A</v>
      </c>
      <c r="G116" s="49"/>
      <c r="H116" s="49"/>
      <c r="I116" s="49"/>
      <c r="J116" s="49"/>
    </row>
    <row r="117" spans="1:10" ht="15.75" x14ac:dyDescent="0.5">
      <c r="A117" s="37" t="s">
        <v>22</v>
      </c>
      <c r="B117" s="19"/>
      <c r="C117" s="20"/>
      <c r="D117" s="39" t="e">
        <f>VLOOKUP(C117,'Girls Baseline Data'!$A$1:$B$23,2,FALSE)</f>
        <v>#N/A</v>
      </c>
      <c r="E117" s="46"/>
      <c r="F117" s="57" t="e">
        <f t="shared" si="1"/>
        <v>#N/A</v>
      </c>
      <c r="G117" s="49"/>
      <c r="H117" s="49"/>
      <c r="I117" s="49"/>
      <c r="J117" s="49"/>
    </row>
    <row r="118" spans="1:10" ht="15.75" x14ac:dyDescent="0.5">
      <c r="A118" s="37" t="s">
        <v>22</v>
      </c>
      <c r="B118" s="19"/>
      <c r="C118" s="20"/>
      <c r="D118" s="39" t="e">
        <f>VLOOKUP(C118,'Girls Baseline Data'!$A$1:$B$23,2,FALSE)</f>
        <v>#N/A</v>
      </c>
      <c r="E118" s="46"/>
      <c r="F118" s="57" t="e">
        <f t="shared" si="1"/>
        <v>#N/A</v>
      </c>
      <c r="G118" s="49"/>
      <c r="H118" s="49"/>
      <c r="I118" s="49"/>
      <c r="J118" s="49"/>
    </row>
    <row r="119" spans="1:10" ht="15.75" x14ac:dyDescent="0.5">
      <c r="A119" s="37" t="s">
        <v>22</v>
      </c>
      <c r="B119" s="19"/>
      <c r="C119" s="20"/>
      <c r="D119" s="39" t="e">
        <f>VLOOKUP(C119,'Girls Baseline Data'!$A$1:$B$23,2,FALSE)</f>
        <v>#N/A</v>
      </c>
      <c r="E119" s="46"/>
      <c r="F119" s="57" t="e">
        <f t="shared" si="1"/>
        <v>#N/A</v>
      </c>
      <c r="G119" s="49"/>
      <c r="H119" s="49"/>
      <c r="I119" s="49"/>
      <c r="J119" s="49"/>
    </row>
    <row r="120" spans="1:10" ht="15.75" x14ac:dyDescent="0.5">
      <c r="A120" s="37" t="s">
        <v>22</v>
      </c>
      <c r="B120" s="19"/>
      <c r="C120" s="20"/>
      <c r="D120" s="39" t="e">
        <f>VLOOKUP(C120,'Girls Baseline Data'!$A$1:$B$23,2,FALSE)</f>
        <v>#N/A</v>
      </c>
      <c r="E120" s="46"/>
      <c r="F120" s="57" t="e">
        <f t="shared" si="1"/>
        <v>#N/A</v>
      </c>
      <c r="G120" s="49"/>
      <c r="H120" s="49"/>
      <c r="I120" s="49"/>
      <c r="J120" s="49"/>
    </row>
    <row r="121" spans="1:10" ht="15.75" x14ac:dyDescent="0.5">
      <c r="A121" s="37" t="s">
        <v>22</v>
      </c>
      <c r="B121" s="19"/>
      <c r="C121" s="20"/>
      <c r="D121" s="39" t="e">
        <f>VLOOKUP(C121,'Girls Baseline Data'!$A$1:$B$23,2,FALSE)</f>
        <v>#N/A</v>
      </c>
      <c r="E121" s="46"/>
      <c r="F121" s="57" t="e">
        <f t="shared" si="1"/>
        <v>#N/A</v>
      </c>
      <c r="G121" s="49"/>
      <c r="H121" s="49"/>
      <c r="I121" s="49"/>
      <c r="J121" s="49"/>
    </row>
    <row r="122" spans="1:10" ht="15.75" x14ac:dyDescent="0.5">
      <c r="A122" s="37" t="s">
        <v>22</v>
      </c>
      <c r="B122" s="19"/>
      <c r="C122" s="20"/>
      <c r="D122" s="39" t="e">
        <f>VLOOKUP(C122,'Girls Baseline Data'!$A$1:$B$23,2,FALSE)</f>
        <v>#N/A</v>
      </c>
      <c r="E122" s="46"/>
      <c r="F122" s="57" t="e">
        <f t="shared" si="1"/>
        <v>#N/A</v>
      </c>
      <c r="G122" s="49"/>
      <c r="H122" s="49"/>
      <c r="I122" s="49"/>
      <c r="J122" s="49"/>
    </row>
    <row r="123" spans="1:10" ht="15.75" x14ac:dyDescent="0.5">
      <c r="A123" s="37" t="s">
        <v>22</v>
      </c>
      <c r="B123" s="19"/>
      <c r="C123" s="20"/>
      <c r="D123" s="39" t="e">
        <f>VLOOKUP(C123,'Girls Baseline Data'!$A$1:$B$23,2,FALSE)</f>
        <v>#N/A</v>
      </c>
      <c r="E123" s="46"/>
      <c r="F123" s="57" t="e">
        <f t="shared" si="1"/>
        <v>#N/A</v>
      </c>
      <c r="G123" s="49"/>
      <c r="H123" s="49"/>
      <c r="I123" s="49"/>
      <c r="J123" s="49"/>
    </row>
    <row r="124" spans="1:10" ht="15.75" x14ac:dyDescent="0.5">
      <c r="A124" s="37" t="s">
        <v>22</v>
      </c>
      <c r="B124" s="19"/>
      <c r="C124" s="20"/>
      <c r="D124" s="39" t="e">
        <f>VLOOKUP(C124,'Girls Baseline Data'!$A$1:$B$23,2,FALSE)</f>
        <v>#N/A</v>
      </c>
      <c r="E124" s="46"/>
      <c r="F124" s="57" t="e">
        <f t="shared" si="1"/>
        <v>#N/A</v>
      </c>
      <c r="G124" s="49"/>
      <c r="H124" s="49"/>
      <c r="I124" s="49"/>
      <c r="J124" s="49"/>
    </row>
    <row r="125" spans="1:10" ht="15.75" x14ac:dyDescent="0.5">
      <c r="A125" s="37" t="s">
        <v>22</v>
      </c>
      <c r="B125" s="19"/>
      <c r="C125" s="20"/>
      <c r="D125" s="39" t="e">
        <f>VLOOKUP(C125,'Girls Baseline Data'!$A$1:$B$23,2,FALSE)</f>
        <v>#N/A</v>
      </c>
      <c r="E125" s="46"/>
      <c r="F125" s="57" t="e">
        <f t="shared" si="1"/>
        <v>#N/A</v>
      </c>
      <c r="G125" s="49"/>
      <c r="H125" s="49"/>
      <c r="I125" s="49"/>
      <c r="J125" s="49"/>
    </row>
    <row r="126" spans="1:10" ht="15.75" x14ac:dyDescent="0.5">
      <c r="A126" s="37" t="s">
        <v>22</v>
      </c>
      <c r="B126" s="19"/>
      <c r="C126" s="20"/>
      <c r="D126" s="39" t="e">
        <f>VLOOKUP(C126,'Girls Baseline Data'!$A$1:$B$23,2,FALSE)</f>
        <v>#N/A</v>
      </c>
      <c r="E126" s="46"/>
      <c r="F126" s="57" t="e">
        <f t="shared" si="1"/>
        <v>#N/A</v>
      </c>
      <c r="G126" s="49"/>
      <c r="H126" s="49"/>
      <c r="I126" s="49"/>
      <c r="J126" s="49"/>
    </row>
    <row r="127" spans="1:10" ht="15.75" x14ac:dyDescent="0.5">
      <c r="A127" s="37" t="s">
        <v>22</v>
      </c>
      <c r="B127" s="19"/>
      <c r="C127" s="20"/>
      <c r="D127" s="39" t="e">
        <f>VLOOKUP(C127,'Girls Baseline Data'!$A$1:$B$23,2,FALSE)</f>
        <v>#N/A</v>
      </c>
      <c r="E127" s="46"/>
      <c r="F127" s="57" t="e">
        <f t="shared" si="1"/>
        <v>#N/A</v>
      </c>
      <c r="G127" s="49"/>
      <c r="H127" s="49"/>
      <c r="I127" s="49"/>
      <c r="J127" s="49"/>
    </row>
    <row r="128" spans="1:10" ht="15.75" x14ac:dyDescent="0.5">
      <c r="A128" s="37" t="s">
        <v>22</v>
      </c>
      <c r="B128" s="19"/>
      <c r="C128" s="20"/>
      <c r="D128" s="39" t="e">
        <f>VLOOKUP(C128,'Girls Baseline Data'!$A$1:$B$23,2,FALSE)</f>
        <v>#N/A</v>
      </c>
      <c r="E128" s="46"/>
      <c r="F128" s="57" t="e">
        <f t="shared" si="1"/>
        <v>#N/A</v>
      </c>
      <c r="G128" s="49"/>
      <c r="H128" s="49"/>
      <c r="I128" s="49"/>
      <c r="J128" s="49"/>
    </row>
    <row r="129" spans="1:10" ht="15.75" x14ac:dyDescent="0.5">
      <c r="A129" s="37" t="s">
        <v>22</v>
      </c>
      <c r="B129" s="19"/>
      <c r="C129" s="20"/>
      <c r="D129" s="39" t="e">
        <f>VLOOKUP(C129,'Girls Baseline Data'!$A$1:$B$23,2,FALSE)</f>
        <v>#N/A</v>
      </c>
      <c r="E129" s="46"/>
      <c r="F129" s="57" t="e">
        <f t="shared" si="1"/>
        <v>#N/A</v>
      </c>
      <c r="G129" s="49"/>
      <c r="H129" s="49"/>
      <c r="I129" s="49"/>
      <c r="J129" s="49"/>
    </row>
    <row r="130" spans="1:10" ht="15.75" x14ac:dyDescent="0.5">
      <c r="A130" s="37" t="s">
        <v>22</v>
      </c>
      <c r="B130" s="19"/>
      <c r="C130" s="20"/>
      <c r="D130" s="39" t="e">
        <f>VLOOKUP(C130,'Girls Baseline Data'!$A$1:$B$23,2,FALSE)</f>
        <v>#N/A</v>
      </c>
      <c r="E130" s="46"/>
      <c r="F130" s="57" t="e">
        <f t="shared" si="1"/>
        <v>#N/A</v>
      </c>
      <c r="G130" s="49"/>
      <c r="H130" s="49"/>
      <c r="I130" s="49"/>
      <c r="J130" s="49"/>
    </row>
    <row r="131" spans="1:10" ht="15.75" x14ac:dyDescent="0.5">
      <c r="A131" s="37" t="s">
        <v>22</v>
      </c>
      <c r="B131" s="19"/>
      <c r="C131" s="20"/>
      <c r="D131" s="39" t="e">
        <f>VLOOKUP(C131,'Girls Baseline Data'!$A$1:$B$23,2,FALSE)</f>
        <v>#N/A</v>
      </c>
      <c r="E131" s="46"/>
      <c r="F131" s="57" t="e">
        <f t="shared" ref="F131:F194" si="2">SUM(D131/E131)</f>
        <v>#N/A</v>
      </c>
      <c r="G131" s="49"/>
      <c r="H131" s="49"/>
      <c r="I131" s="49"/>
      <c r="J131" s="49"/>
    </row>
    <row r="132" spans="1:10" ht="15.75" x14ac:dyDescent="0.5">
      <c r="A132" s="37" t="s">
        <v>22</v>
      </c>
      <c r="B132" s="19"/>
      <c r="C132" s="20"/>
      <c r="D132" s="39" t="e">
        <f>VLOOKUP(C132,'Girls Baseline Data'!$A$1:$B$23,2,FALSE)</f>
        <v>#N/A</v>
      </c>
      <c r="E132" s="46"/>
      <c r="F132" s="57" t="e">
        <f t="shared" si="2"/>
        <v>#N/A</v>
      </c>
      <c r="G132" s="49"/>
      <c r="H132" s="49"/>
      <c r="I132" s="49"/>
      <c r="J132" s="49"/>
    </row>
    <row r="133" spans="1:10" ht="15.75" x14ac:dyDescent="0.5">
      <c r="A133" s="37" t="s">
        <v>22</v>
      </c>
      <c r="B133" s="19"/>
      <c r="C133" s="20"/>
      <c r="D133" s="39" t="e">
        <f>VLOOKUP(C133,'Girls Baseline Data'!$A$1:$B$23,2,FALSE)</f>
        <v>#N/A</v>
      </c>
      <c r="E133" s="46"/>
      <c r="F133" s="57" t="e">
        <f t="shared" si="2"/>
        <v>#N/A</v>
      </c>
      <c r="G133" s="49"/>
      <c r="H133" s="49"/>
      <c r="I133" s="49"/>
      <c r="J133" s="49"/>
    </row>
    <row r="134" spans="1:10" ht="15.75" x14ac:dyDescent="0.5">
      <c r="A134" s="37" t="s">
        <v>22</v>
      </c>
      <c r="B134" s="19"/>
      <c r="C134" s="20"/>
      <c r="D134" s="39" t="e">
        <f>VLOOKUP(C134,'Girls Baseline Data'!$A$1:$B$23,2,FALSE)</f>
        <v>#N/A</v>
      </c>
      <c r="E134" s="46"/>
      <c r="F134" s="57" t="e">
        <f t="shared" si="2"/>
        <v>#N/A</v>
      </c>
      <c r="G134" s="49"/>
      <c r="H134" s="49"/>
      <c r="I134" s="49"/>
      <c r="J134" s="49"/>
    </row>
    <row r="135" spans="1:10" ht="15.75" x14ac:dyDescent="0.5">
      <c r="A135" s="37" t="s">
        <v>22</v>
      </c>
      <c r="B135" s="19"/>
      <c r="C135" s="20"/>
      <c r="D135" s="39" t="e">
        <f>VLOOKUP(C135,'Girls Baseline Data'!$A$1:$B$23,2,FALSE)</f>
        <v>#N/A</v>
      </c>
      <c r="E135" s="46"/>
      <c r="F135" s="57" t="e">
        <f t="shared" si="2"/>
        <v>#N/A</v>
      </c>
      <c r="G135" s="49"/>
      <c r="H135" s="49"/>
      <c r="I135" s="49"/>
      <c r="J135" s="49"/>
    </row>
    <row r="136" spans="1:10" ht="15.75" x14ac:dyDescent="0.5">
      <c r="A136" s="37" t="s">
        <v>22</v>
      </c>
      <c r="B136" s="19"/>
      <c r="C136" s="20"/>
      <c r="D136" s="39" t="e">
        <f>VLOOKUP(C136,'Girls Baseline Data'!$A$1:$B$23,2,FALSE)</f>
        <v>#N/A</v>
      </c>
      <c r="E136" s="46"/>
      <c r="F136" s="57" t="e">
        <f t="shared" si="2"/>
        <v>#N/A</v>
      </c>
      <c r="G136" s="49"/>
      <c r="H136" s="49"/>
      <c r="I136" s="49"/>
      <c r="J136" s="49"/>
    </row>
    <row r="137" spans="1:10" ht="15.75" x14ac:dyDescent="0.5">
      <c r="A137" s="37" t="s">
        <v>22</v>
      </c>
      <c r="B137" s="19"/>
      <c r="C137" s="20"/>
      <c r="D137" s="39" t="e">
        <f>VLOOKUP(C137,'Girls Baseline Data'!$A$1:$B$23,2,FALSE)</f>
        <v>#N/A</v>
      </c>
      <c r="E137" s="46"/>
      <c r="F137" s="57" t="e">
        <f t="shared" si="2"/>
        <v>#N/A</v>
      </c>
      <c r="G137" s="49"/>
      <c r="H137" s="49"/>
      <c r="I137" s="49"/>
      <c r="J137" s="49"/>
    </row>
    <row r="138" spans="1:10" ht="15.75" x14ac:dyDescent="0.5">
      <c r="A138" s="37" t="s">
        <v>22</v>
      </c>
      <c r="B138" s="19"/>
      <c r="C138" s="20"/>
      <c r="D138" s="39" t="e">
        <f>VLOOKUP(C138,'Girls Baseline Data'!$A$1:$B$23,2,FALSE)</f>
        <v>#N/A</v>
      </c>
      <c r="E138" s="46"/>
      <c r="F138" s="57" t="e">
        <f t="shared" si="2"/>
        <v>#N/A</v>
      </c>
      <c r="G138" s="49"/>
      <c r="H138" s="49"/>
      <c r="I138" s="49"/>
      <c r="J138" s="49"/>
    </row>
    <row r="139" spans="1:10" ht="15.75" x14ac:dyDescent="0.5">
      <c r="A139" s="37" t="s">
        <v>22</v>
      </c>
      <c r="B139" s="19"/>
      <c r="C139" s="20"/>
      <c r="D139" s="39" t="e">
        <f>VLOOKUP(C139,'Girls Baseline Data'!$A$1:$B$23,2,FALSE)</f>
        <v>#N/A</v>
      </c>
      <c r="E139" s="46"/>
      <c r="F139" s="57" t="e">
        <f t="shared" si="2"/>
        <v>#N/A</v>
      </c>
      <c r="G139" s="49"/>
      <c r="H139" s="49"/>
      <c r="I139" s="49"/>
      <c r="J139" s="49"/>
    </row>
    <row r="140" spans="1:10" ht="15.75" x14ac:dyDescent="0.5">
      <c r="A140" s="37" t="s">
        <v>22</v>
      </c>
      <c r="B140" s="19"/>
      <c r="C140" s="20"/>
      <c r="D140" s="39" t="e">
        <f>VLOOKUP(C140,'Girls Baseline Data'!$A$1:$B$23,2,FALSE)</f>
        <v>#N/A</v>
      </c>
      <c r="E140" s="46"/>
      <c r="F140" s="57" t="e">
        <f t="shared" si="2"/>
        <v>#N/A</v>
      </c>
      <c r="G140" s="49"/>
      <c r="H140" s="49"/>
      <c r="I140" s="49"/>
      <c r="J140" s="49"/>
    </row>
    <row r="141" spans="1:10" ht="15.75" x14ac:dyDescent="0.5">
      <c r="A141" s="37" t="s">
        <v>22</v>
      </c>
      <c r="B141" s="19"/>
      <c r="C141" s="20"/>
      <c r="D141" s="39" t="e">
        <f>VLOOKUP(C141,'Girls Baseline Data'!$A$1:$B$23,2,FALSE)</f>
        <v>#N/A</v>
      </c>
      <c r="E141" s="46"/>
      <c r="F141" s="57" t="e">
        <f t="shared" si="2"/>
        <v>#N/A</v>
      </c>
      <c r="G141" s="49"/>
      <c r="H141" s="49"/>
      <c r="I141" s="49"/>
      <c r="J141" s="49"/>
    </row>
    <row r="142" spans="1:10" ht="15.75" x14ac:dyDescent="0.5">
      <c r="A142" s="37" t="s">
        <v>22</v>
      </c>
      <c r="B142" s="19"/>
      <c r="C142" s="20"/>
      <c r="D142" s="39" t="e">
        <f>VLOOKUP(C142,'Girls Baseline Data'!$A$1:$B$23,2,FALSE)</f>
        <v>#N/A</v>
      </c>
      <c r="E142" s="46"/>
      <c r="F142" s="57" t="e">
        <f t="shared" si="2"/>
        <v>#N/A</v>
      </c>
      <c r="G142" s="49"/>
      <c r="H142" s="49"/>
      <c r="I142" s="49"/>
      <c r="J142" s="49"/>
    </row>
    <row r="143" spans="1:10" ht="15.75" x14ac:dyDescent="0.5">
      <c r="A143" s="37" t="s">
        <v>22</v>
      </c>
      <c r="B143" s="19"/>
      <c r="C143" s="20"/>
      <c r="D143" s="39" t="e">
        <f>VLOOKUP(C143,'Girls Baseline Data'!$A$1:$B$23,2,FALSE)</f>
        <v>#N/A</v>
      </c>
      <c r="E143" s="46"/>
      <c r="F143" s="57" t="e">
        <f t="shared" si="2"/>
        <v>#N/A</v>
      </c>
      <c r="G143" s="49"/>
      <c r="H143" s="49"/>
      <c r="I143" s="49"/>
      <c r="J143" s="49"/>
    </row>
    <row r="144" spans="1:10" ht="15.75" x14ac:dyDescent="0.5">
      <c r="A144" s="37" t="s">
        <v>22</v>
      </c>
      <c r="B144" s="19"/>
      <c r="C144" s="20"/>
      <c r="D144" s="39" t="e">
        <f>VLOOKUP(C144,'Girls Baseline Data'!$A$1:$B$23,2,FALSE)</f>
        <v>#N/A</v>
      </c>
      <c r="E144" s="46"/>
      <c r="F144" s="57" t="e">
        <f t="shared" si="2"/>
        <v>#N/A</v>
      </c>
      <c r="G144" s="49"/>
      <c r="H144" s="49"/>
      <c r="I144" s="49"/>
      <c r="J144" s="49"/>
    </row>
    <row r="145" spans="1:10" ht="15.75" x14ac:dyDescent="0.5">
      <c r="A145" s="37" t="s">
        <v>22</v>
      </c>
      <c r="B145" s="19"/>
      <c r="C145" s="20"/>
      <c r="D145" s="39" t="e">
        <f>VLOOKUP(C145,'Girls Baseline Data'!$A$1:$B$23,2,FALSE)</f>
        <v>#N/A</v>
      </c>
      <c r="E145" s="46"/>
      <c r="F145" s="57" t="e">
        <f t="shared" si="2"/>
        <v>#N/A</v>
      </c>
      <c r="G145" s="49"/>
      <c r="H145" s="49"/>
      <c r="I145" s="49"/>
      <c r="J145" s="49"/>
    </row>
    <row r="146" spans="1:10" ht="15.75" x14ac:dyDescent="0.5">
      <c r="A146" s="37" t="s">
        <v>22</v>
      </c>
      <c r="B146" s="19"/>
      <c r="C146" s="20"/>
      <c r="D146" s="39" t="e">
        <f>VLOOKUP(C146,'Girls Baseline Data'!$A$1:$B$23,2,FALSE)</f>
        <v>#N/A</v>
      </c>
      <c r="E146" s="46"/>
      <c r="F146" s="57" t="e">
        <f t="shared" si="2"/>
        <v>#N/A</v>
      </c>
      <c r="G146" s="49"/>
      <c r="H146" s="49"/>
      <c r="I146" s="49"/>
      <c r="J146" s="49"/>
    </row>
    <row r="147" spans="1:10" ht="15.75" x14ac:dyDescent="0.5">
      <c r="A147" s="37" t="s">
        <v>22</v>
      </c>
      <c r="B147" s="19"/>
      <c r="C147" s="20"/>
      <c r="D147" s="39" t="e">
        <f>VLOOKUP(C147,'Girls Baseline Data'!$A$1:$B$23,2,FALSE)</f>
        <v>#N/A</v>
      </c>
      <c r="E147" s="46"/>
      <c r="F147" s="57" t="e">
        <f t="shared" si="2"/>
        <v>#N/A</v>
      </c>
      <c r="G147" s="49"/>
      <c r="H147" s="49"/>
      <c r="I147" s="49"/>
      <c r="J147" s="49"/>
    </row>
    <row r="148" spans="1:10" ht="15.75" x14ac:dyDescent="0.5">
      <c r="A148" s="37" t="s">
        <v>22</v>
      </c>
      <c r="B148" s="19"/>
      <c r="C148" s="20"/>
      <c r="D148" s="39" t="e">
        <f>VLOOKUP(C148,'Girls Baseline Data'!$A$1:$B$23,2,FALSE)</f>
        <v>#N/A</v>
      </c>
      <c r="E148" s="46"/>
      <c r="F148" s="57" t="e">
        <f t="shared" si="2"/>
        <v>#N/A</v>
      </c>
      <c r="G148" s="49"/>
      <c r="H148" s="49"/>
      <c r="I148" s="49"/>
      <c r="J148" s="49"/>
    </row>
    <row r="149" spans="1:10" ht="15.75" x14ac:dyDescent="0.5">
      <c r="A149" s="37" t="s">
        <v>22</v>
      </c>
      <c r="B149" s="19"/>
      <c r="C149" s="20"/>
      <c r="D149" s="39" t="e">
        <f>VLOOKUP(C149,'Girls Baseline Data'!$A$1:$B$23,2,FALSE)</f>
        <v>#N/A</v>
      </c>
      <c r="E149" s="46"/>
      <c r="F149" s="57" t="e">
        <f t="shared" si="2"/>
        <v>#N/A</v>
      </c>
      <c r="G149" s="49"/>
      <c r="H149" s="49"/>
      <c r="I149" s="49"/>
      <c r="J149" s="49"/>
    </row>
    <row r="150" spans="1:10" ht="15.75" x14ac:dyDescent="0.5">
      <c r="A150" s="37" t="s">
        <v>22</v>
      </c>
      <c r="B150" s="19"/>
      <c r="C150" s="20"/>
      <c r="D150" s="39" t="e">
        <f>VLOOKUP(C150,'Girls Baseline Data'!$A$1:$B$23,2,FALSE)</f>
        <v>#N/A</v>
      </c>
      <c r="E150" s="46"/>
      <c r="F150" s="57" t="e">
        <f t="shared" si="2"/>
        <v>#N/A</v>
      </c>
      <c r="G150" s="49"/>
      <c r="H150" s="49"/>
      <c r="I150" s="49"/>
      <c r="J150" s="49"/>
    </row>
    <row r="151" spans="1:10" ht="15.75" x14ac:dyDescent="0.5">
      <c r="A151" s="37" t="s">
        <v>22</v>
      </c>
      <c r="B151" s="19"/>
      <c r="C151" s="20"/>
      <c r="D151" s="39" t="e">
        <f>VLOOKUP(C151,'Girls Baseline Data'!$A$1:$B$23,2,FALSE)</f>
        <v>#N/A</v>
      </c>
      <c r="E151" s="46"/>
      <c r="F151" s="57" t="e">
        <f t="shared" si="2"/>
        <v>#N/A</v>
      </c>
      <c r="G151" s="49"/>
      <c r="H151" s="49"/>
      <c r="I151" s="49"/>
      <c r="J151" s="49"/>
    </row>
    <row r="152" spans="1:10" ht="15.75" x14ac:dyDescent="0.5">
      <c r="A152" s="37" t="s">
        <v>22</v>
      </c>
      <c r="B152" s="19"/>
      <c r="C152" s="20"/>
      <c r="D152" s="39" t="e">
        <f>VLOOKUP(C152,'Girls Baseline Data'!$A$1:$B$23,2,FALSE)</f>
        <v>#N/A</v>
      </c>
      <c r="E152" s="46"/>
      <c r="F152" s="57" t="e">
        <f t="shared" si="2"/>
        <v>#N/A</v>
      </c>
      <c r="G152" s="49"/>
      <c r="H152" s="49"/>
      <c r="I152" s="49"/>
      <c r="J152" s="49"/>
    </row>
    <row r="153" spans="1:10" ht="15.75" x14ac:dyDescent="0.5">
      <c r="A153" s="37" t="s">
        <v>22</v>
      </c>
      <c r="B153" s="19"/>
      <c r="C153" s="20"/>
      <c r="D153" s="39" t="e">
        <f>VLOOKUP(C153,'Girls Baseline Data'!$A$1:$B$23,2,FALSE)</f>
        <v>#N/A</v>
      </c>
      <c r="E153" s="46"/>
      <c r="F153" s="57" t="e">
        <f t="shared" si="2"/>
        <v>#N/A</v>
      </c>
      <c r="G153" s="49"/>
      <c r="H153" s="49"/>
      <c r="I153" s="49"/>
      <c r="J153" s="49"/>
    </row>
    <row r="154" spans="1:10" ht="15.75" x14ac:dyDescent="0.5">
      <c r="A154" s="37" t="s">
        <v>22</v>
      </c>
      <c r="B154" s="19"/>
      <c r="C154" s="20"/>
      <c r="D154" s="39" t="e">
        <f>VLOOKUP(C154,'Girls Baseline Data'!$A$1:$B$23,2,FALSE)</f>
        <v>#N/A</v>
      </c>
      <c r="E154" s="46"/>
      <c r="F154" s="57" t="e">
        <f t="shared" si="2"/>
        <v>#N/A</v>
      </c>
      <c r="G154" s="49"/>
      <c r="H154" s="49"/>
      <c r="I154" s="49"/>
      <c r="J154" s="49"/>
    </row>
    <row r="155" spans="1:10" ht="15.75" x14ac:dyDescent="0.5">
      <c r="A155" s="37" t="s">
        <v>22</v>
      </c>
      <c r="B155" s="19"/>
      <c r="C155" s="20"/>
      <c r="D155" s="39" t="e">
        <f>VLOOKUP(C155,'Girls Baseline Data'!$A$1:$B$23,2,FALSE)</f>
        <v>#N/A</v>
      </c>
      <c r="E155" s="46"/>
      <c r="F155" s="57" t="e">
        <f t="shared" si="2"/>
        <v>#N/A</v>
      </c>
      <c r="G155" s="49"/>
      <c r="H155" s="49"/>
      <c r="I155" s="49"/>
      <c r="J155" s="49"/>
    </row>
    <row r="156" spans="1:10" ht="15.75" x14ac:dyDescent="0.5">
      <c r="A156" s="37" t="s">
        <v>22</v>
      </c>
      <c r="B156" s="19"/>
      <c r="C156" s="20"/>
      <c r="D156" s="39" t="e">
        <f>VLOOKUP(C156,'Girls Baseline Data'!$A$1:$B$23,2,FALSE)</f>
        <v>#N/A</v>
      </c>
      <c r="E156" s="46"/>
      <c r="F156" s="57" t="e">
        <f t="shared" si="2"/>
        <v>#N/A</v>
      </c>
      <c r="G156" s="49"/>
      <c r="H156" s="49"/>
      <c r="I156" s="49"/>
      <c r="J156" s="49"/>
    </row>
    <row r="157" spans="1:10" ht="15.75" x14ac:dyDescent="0.5">
      <c r="A157" s="37" t="s">
        <v>22</v>
      </c>
      <c r="B157" s="19"/>
      <c r="C157" s="20"/>
      <c r="D157" s="39" t="e">
        <f>VLOOKUP(C157,'Girls Baseline Data'!$A$1:$B$23,2,FALSE)</f>
        <v>#N/A</v>
      </c>
      <c r="E157" s="46"/>
      <c r="F157" s="57" t="e">
        <f t="shared" si="2"/>
        <v>#N/A</v>
      </c>
      <c r="G157" s="49"/>
      <c r="H157" s="49"/>
      <c r="I157" s="49"/>
      <c r="J157" s="49"/>
    </row>
    <row r="158" spans="1:10" ht="15.75" x14ac:dyDescent="0.5">
      <c r="A158" s="37" t="s">
        <v>22</v>
      </c>
      <c r="B158" s="19"/>
      <c r="C158" s="20"/>
      <c r="D158" s="39" t="e">
        <f>VLOOKUP(C158,'Girls Baseline Data'!$A$1:$B$23,2,FALSE)</f>
        <v>#N/A</v>
      </c>
      <c r="E158" s="46"/>
      <c r="F158" s="57" t="e">
        <f t="shared" si="2"/>
        <v>#N/A</v>
      </c>
      <c r="G158" s="49"/>
      <c r="H158" s="49"/>
      <c r="I158" s="49"/>
      <c r="J158" s="49"/>
    </row>
    <row r="159" spans="1:10" ht="15.75" x14ac:dyDescent="0.5">
      <c r="A159" s="37" t="s">
        <v>22</v>
      </c>
      <c r="B159" s="19"/>
      <c r="C159" s="20"/>
      <c r="D159" s="39" t="e">
        <f>VLOOKUP(C159,'Girls Baseline Data'!$A$1:$B$23,2,FALSE)</f>
        <v>#N/A</v>
      </c>
      <c r="E159" s="46"/>
      <c r="F159" s="57" t="e">
        <f t="shared" si="2"/>
        <v>#N/A</v>
      </c>
      <c r="G159" s="49"/>
      <c r="H159" s="49"/>
      <c r="I159" s="49"/>
      <c r="J159" s="49"/>
    </row>
    <row r="160" spans="1:10" ht="15.75" x14ac:dyDescent="0.5">
      <c r="A160" s="37" t="s">
        <v>22</v>
      </c>
      <c r="B160" s="19"/>
      <c r="C160" s="20"/>
      <c r="D160" s="39" t="e">
        <f>VLOOKUP(C160,'Girls Baseline Data'!$A$1:$B$23,2,FALSE)</f>
        <v>#N/A</v>
      </c>
      <c r="E160" s="46"/>
      <c r="F160" s="57" t="e">
        <f t="shared" si="2"/>
        <v>#N/A</v>
      </c>
      <c r="G160" s="49"/>
      <c r="H160" s="49"/>
      <c r="I160" s="49"/>
      <c r="J160" s="49"/>
    </row>
    <row r="161" spans="1:10" ht="15.75" x14ac:dyDescent="0.5">
      <c r="A161" s="37" t="s">
        <v>22</v>
      </c>
      <c r="B161" s="19"/>
      <c r="C161" s="20"/>
      <c r="D161" s="39" t="e">
        <f>VLOOKUP(C161,'Girls Baseline Data'!$A$1:$B$23,2,FALSE)</f>
        <v>#N/A</v>
      </c>
      <c r="E161" s="46"/>
      <c r="F161" s="57" t="e">
        <f t="shared" si="2"/>
        <v>#N/A</v>
      </c>
      <c r="G161" s="49"/>
      <c r="H161" s="49"/>
      <c r="I161" s="49"/>
      <c r="J161" s="49"/>
    </row>
    <row r="162" spans="1:10" ht="15.75" x14ac:dyDescent="0.5">
      <c r="A162" s="37" t="s">
        <v>22</v>
      </c>
      <c r="B162" s="19"/>
      <c r="C162" s="20"/>
      <c r="D162" s="39" t="e">
        <f>VLOOKUP(C162,'Girls Baseline Data'!$A$1:$B$23,2,FALSE)</f>
        <v>#N/A</v>
      </c>
      <c r="E162" s="46"/>
      <c r="F162" s="57" t="e">
        <f t="shared" si="2"/>
        <v>#N/A</v>
      </c>
      <c r="G162" s="49"/>
      <c r="H162" s="49"/>
      <c r="I162" s="49"/>
      <c r="J162" s="49"/>
    </row>
    <row r="163" spans="1:10" ht="15.75" x14ac:dyDescent="0.5">
      <c r="A163" s="37" t="s">
        <v>22</v>
      </c>
      <c r="B163" s="19"/>
      <c r="C163" s="20"/>
      <c r="D163" s="39" t="e">
        <f>VLOOKUP(C163,'Girls Baseline Data'!$A$1:$B$23,2,FALSE)</f>
        <v>#N/A</v>
      </c>
      <c r="E163" s="46"/>
      <c r="F163" s="57" t="e">
        <f t="shared" si="2"/>
        <v>#N/A</v>
      </c>
      <c r="G163" s="49"/>
      <c r="H163" s="49"/>
      <c r="I163" s="49"/>
      <c r="J163" s="49"/>
    </row>
    <row r="164" spans="1:10" ht="15.75" x14ac:dyDescent="0.5">
      <c r="A164" s="37" t="s">
        <v>22</v>
      </c>
      <c r="B164" s="19"/>
      <c r="C164" s="20"/>
      <c r="D164" s="39" t="e">
        <f>VLOOKUP(C164,'Girls Baseline Data'!$A$1:$B$23,2,FALSE)</f>
        <v>#N/A</v>
      </c>
      <c r="E164" s="46"/>
      <c r="F164" s="57" t="e">
        <f t="shared" si="2"/>
        <v>#N/A</v>
      </c>
      <c r="G164" s="49"/>
      <c r="H164" s="49"/>
      <c r="I164" s="49"/>
      <c r="J164" s="49"/>
    </row>
    <row r="165" spans="1:10" ht="15.75" x14ac:dyDescent="0.5">
      <c r="A165" s="37" t="s">
        <v>22</v>
      </c>
      <c r="B165" s="19"/>
      <c r="C165" s="20"/>
      <c r="D165" s="39" t="e">
        <f>VLOOKUP(C165,'Girls Baseline Data'!$A$1:$B$23,2,FALSE)</f>
        <v>#N/A</v>
      </c>
      <c r="E165" s="46"/>
      <c r="F165" s="57" t="e">
        <f t="shared" si="2"/>
        <v>#N/A</v>
      </c>
      <c r="G165" s="49"/>
      <c r="H165" s="49"/>
      <c r="I165" s="49"/>
      <c r="J165" s="49"/>
    </row>
    <row r="166" spans="1:10" ht="15.75" x14ac:dyDescent="0.5">
      <c r="A166" s="37" t="s">
        <v>22</v>
      </c>
      <c r="B166" s="19"/>
      <c r="C166" s="20"/>
      <c r="D166" s="39" t="e">
        <f>VLOOKUP(C166,'Girls Baseline Data'!$A$1:$B$23,2,FALSE)</f>
        <v>#N/A</v>
      </c>
      <c r="E166" s="46"/>
      <c r="F166" s="57" t="e">
        <f t="shared" si="2"/>
        <v>#N/A</v>
      </c>
      <c r="G166" s="49"/>
      <c r="H166" s="49"/>
      <c r="I166" s="49"/>
      <c r="J166" s="49"/>
    </row>
    <row r="167" spans="1:10" ht="15.75" x14ac:dyDescent="0.5">
      <c r="A167" s="37" t="s">
        <v>22</v>
      </c>
      <c r="B167" s="19"/>
      <c r="C167" s="20"/>
      <c r="D167" s="39" t="e">
        <f>VLOOKUP(C167,'Girls Baseline Data'!$A$1:$B$23,2,FALSE)</f>
        <v>#N/A</v>
      </c>
      <c r="E167" s="46"/>
      <c r="F167" s="57" t="e">
        <f t="shared" si="2"/>
        <v>#N/A</v>
      </c>
      <c r="G167" s="49"/>
      <c r="H167" s="49"/>
      <c r="I167" s="49"/>
      <c r="J167" s="49"/>
    </row>
    <row r="168" spans="1:10" ht="15.75" x14ac:dyDescent="0.5">
      <c r="A168" s="37" t="s">
        <v>22</v>
      </c>
      <c r="B168" s="19"/>
      <c r="C168" s="20"/>
      <c r="D168" s="39" t="e">
        <f>VLOOKUP(C168,'Girls Baseline Data'!$A$1:$B$23,2,FALSE)</f>
        <v>#N/A</v>
      </c>
      <c r="E168" s="46"/>
      <c r="F168" s="57" t="e">
        <f t="shared" si="2"/>
        <v>#N/A</v>
      </c>
      <c r="G168" s="49"/>
      <c r="H168" s="49"/>
      <c r="I168" s="49"/>
      <c r="J168" s="49"/>
    </row>
    <row r="169" spans="1:10" ht="15.75" x14ac:dyDescent="0.5">
      <c r="A169" s="37" t="s">
        <v>22</v>
      </c>
      <c r="B169" s="19"/>
      <c r="C169" s="20"/>
      <c r="D169" s="39" t="e">
        <f>VLOOKUP(C169,'Girls Baseline Data'!$A$1:$B$23,2,FALSE)</f>
        <v>#N/A</v>
      </c>
      <c r="E169" s="46"/>
      <c r="F169" s="57" t="e">
        <f t="shared" si="2"/>
        <v>#N/A</v>
      </c>
      <c r="G169" s="49"/>
      <c r="H169" s="49"/>
      <c r="I169" s="49"/>
      <c r="J169" s="49"/>
    </row>
    <row r="170" spans="1:10" ht="15.75" x14ac:dyDescent="0.5">
      <c r="A170" s="37" t="s">
        <v>22</v>
      </c>
      <c r="B170" s="19"/>
      <c r="C170" s="20"/>
      <c r="D170" s="39" t="e">
        <f>VLOOKUP(C170,'Girls Baseline Data'!$A$1:$B$23,2,FALSE)</f>
        <v>#N/A</v>
      </c>
      <c r="E170" s="46"/>
      <c r="F170" s="57" t="e">
        <f t="shared" si="2"/>
        <v>#N/A</v>
      </c>
      <c r="G170" s="49"/>
      <c r="H170" s="49"/>
      <c r="I170" s="49"/>
      <c r="J170" s="49"/>
    </row>
    <row r="171" spans="1:10" ht="15.75" x14ac:dyDescent="0.5">
      <c r="A171" s="37" t="s">
        <v>22</v>
      </c>
      <c r="B171" s="19"/>
      <c r="C171" s="20"/>
      <c r="D171" s="39" t="e">
        <f>VLOOKUP(C171,'Girls Baseline Data'!$A$1:$B$23,2,FALSE)</f>
        <v>#N/A</v>
      </c>
      <c r="E171" s="46"/>
      <c r="F171" s="57" t="e">
        <f t="shared" si="2"/>
        <v>#N/A</v>
      </c>
      <c r="G171" s="49"/>
      <c r="H171" s="49"/>
      <c r="I171" s="49"/>
      <c r="J171" s="49"/>
    </row>
    <row r="172" spans="1:10" ht="15.75" x14ac:dyDescent="0.5">
      <c r="A172" s="37" t="s">
        <v>22</v>
      </c>
      <c r="B172" s="19"/>
      <c r="C172" s="20"/>
      <c r="D172" s="39" t="e">
        <f>VLOOKUP(C172,'Girls Baseline Data'!$A$1:$B$23,2,FALSE)</f>
        <v>#N/A</v>
      </c>
      <c r="E172" s="46"/>
      <c r="F172" s="57" t="e">
        <f t="shared" si="2"/>
        <v>#N/A</v>
      </c>
      <c r="G172" s="49"/>
      <c r="H172" s="49"/>
      <c r="I172" s="49"/>
      <c r="J172" s="49"/>
    </row>
    <row r="173" spans="1:10" ht="15.75" x14ac:dyDescent="0.5">
      <c r="A173" s="37" t="s">
        <v>22</v>
      </c>
      <c r="B173" s="19"/>
      <c r="C173" s="20"/>
      <c r="D173" s="39" t="e">
        <f>VLOOKUP(C173,'Girls Baseline Data'!$A$1:$B$23,2,FALSE)</f>
        <v>#N/A</v>
      </c>
      <c r="E173" s="46"/>
      <c r="F173" s="57" t="e">
        <f t="shared" si="2"/>
        <v>#N/A</v>
      </c>
      <c r="G173" s="49"/>
      <c r="H173" s="49"/>
      <c r="I173" s="49"/>
      <c r="J173" s="49"/>
    </row>
    <row r="174" spans="1:10" ht="15.75" x14ac:dyDescent="0.5">
      <c r="A174" s="37" t="s">
        <v>22</v>
      </c>
      <c r="B174" s="19"/>
      <c r="C174" s="20"/>
      <c r="D174" s="39" t="e">
        <f>VLOOKUP(C174,'Girls Baseline Data'!$A$1:$B$23,2,FALSE)</f>
        <v>#N/A</v>
      </c>
      <c r="E174" s="46"/>
      <c r="F174" s="57" t="e">
        <f t="shared" si="2"/>
        <v>#N/A</v>
      </c>
      <c r="G174" s="49"/>
      <c r="H174" s="49"/>
      <c r="I174" s="49"/>
      <c r="J174" s="49"/>
    </row>
    <row r="175" spans="1:10" ht="15.75" x14ac:dyDescent="0.5">
      <c r="A175" s="37" t="s">
        <v>22</v>
      </c>
      <c r="B175" s="19"/>
      <c r="C175" s="20"/>
      <c r="D175" s="39" t="e">
        <f>VLOOKUP(C175,'Girls Baseline Data'!$A$1:$B$23,2,FALSE)</f>
        <v>#N/A</v>
      </c>
      <c r="E175" s="46"/>
      <c r="F175" s="57" t="e">
        <f t="shared" si="2"/>
        <v>#N/A</v>
      </c>
      <c r="G175" s="49"/>
      <c r="H175" s="49"/>
      <c r="I175" s="49"/>
      <c r="J175" s="49"/>
    </row>
    <row r="176" spans="1:10" ht="15.75" x14ac:dyDescent="0.5">
      <c r="A176" s="37" t="s">
        <v>22</v>
      </c>
      <c r="B176" s="19"/>
      <c r="C176" s="20"/>
      <c r="D176" s="39" t="e">
        <f>VLOOKUP(C176,'Girls Baseline Data'!$A$1:$B$23,2,FALSE)</f>
        <v>#N/A</v>
      </c>
      <c r="E176" s="46"/>
      <c r="F176" s="57" t="e">
        <f t="shared" si="2"/>
        <v>#N/A</v>
      </c>
      <c r="G176" s="49"/>
      <c r="H176" s="49"/>
      <c r="I176" s="49"/>
      <c r="J176" s="49"/>
    </row>
    <row r="177" spans="1:10" ht="15.75" x14ac:dyDescent="0.5">
      <c r="A177" s="37" t="s">
        <v>22</v>
      </c>
      <c r="B177" s="19"/>
      <c r="C177" s="20"/>
      <c r="D177" s="39" t="e">
        <f>VLOOKUP(C177,'Girls Baseline Data'!$A$1:$B$23,2,FALSE)</f>
        <v>#N/A</v>
      </c>
      <c r="E177" s="46"/>
      <c r="F177" s="57" t="e">
        <f t="shared" si="2"/>
        <v>#N/A</v>
      </c>
      <c r="G177" s="49"/>
      <c r="H177" s="49"/>
      <c r="I177" s="49"/>
      <c r="J177" s="49"/>
    </row>
    <row r="178" spans="1:10" ht="15.75" x14ac:dyDescent="0.5">
      <c r="A178" s="37" t="s">
        <v>22</v>
      </c>
      <c r="B178" s="19"/>
      <c r="C178" s="20"/>
      <c r="D178" s="39" t="e">
        <f>VLOOKUP(C178,'Girls Baseline Data'!$A$1:$B$23,2,FALSE)</f>
        <v>#N/A</v>
      </c>
      <c r="E178" s="46"/>
      <c r="F178" s="57" t="e">
        <f t="shared" si="2"/>
        <v>#N/A</v>
      </c>
      <c r="G178" s="49"/>
      <c r="H178" s="49"/>
      <c r="I178" s="49"/>
      <c r="J178" s="49"/>
    </row>
    <row r="179" spans="1:10" ht="15.75" x14ac:dyDescent="0.5">
      <c r="A179" s="37" t="s">
        <v>22</v>
      </c>
      <c r="B179" s="19"/>
      <c r="C179" s="20"/>
      <c r="D179" s="39" t="e">
        <f>VLOOKUP(C179,'Girls Baseline Data'!$A$1:$B$23,2,FALSE)</f>
        <v>#N/A</v>
      </c>
      <c r="E179" s="46"/>
      <c r="F179" s="57" t="e">
        <f t="shared" si="2"/>
        <v>#N/A</v>
      </c>
      <c r="G179" s="49"/>
      <c r="H179" s="49"/>
      <c r="I179" s="49"/>
      <c r="J179" s="49"/>
    </row>
    <row r="180" spans="1:10" ht="15.75" x14ac:dyDescent="0.5">
      <c r="A180" s="37" t="s">
        <v>22</v>
      </c>
      <c r="B180" s="19"/>
      <c r="C180" s="20"/>
      <c r="D180" s="39" t="e">
        <f>VLOOKUP(C180,'Girls Baseline Data'!$A$1:$B$23,2,FALSE)</f>
        <v>#N/A</v>
      </c>
      <c r="E180" s="46"/>
      <c r="F180" s="57" t="e">
        <f t="shared" si="2"/>
        <v>#N/A</v>
      </c>
      <c r="G180" s="49"/>
      <c r="H180" s="49"/>
      <c r="I180" s="49"/>
      <c r="J180" s="49"/>
    </row>
    <row r="181" spans="1:10" ht="15.75" x14ac:dyDescent="0.5">
      <c r="A181" s="37" t="s">
        <v>22</v>
      </c>
      <c r="B181" s="19"/>
      <c r="C181" s="20"/>
      <c r="D181" s="39" t="e">
        <f>VLOOKUP(C181,'Girls Baseline Data'!$A$1:$B$23,2,FALSE)</f>
        <v>#N/A</v>
      </c>
      <c r="E181" s="46"/>
      <c r="F181" s="57" t="e">
        <f t="shared" si="2"/>
        <v>#N/A</v>
      </c>
      <c r="G181" s="49"/>
      <c r="H181" s="49"/>
      <c r="I181" s="49"/>
      <c r="J181" s="49"/>
    </row>
    <row r="182" spans="1:10" ht="15.75" x14ac:dyDescent="0.5">
      <c r="A182" s="37" t="s">
        <v>22</v>
      </c>
      <c r="B182" s="19"/>
      <c r="C182" s="20"/>
      <c r="D182" s="39" t="e">
        <f>VLOOKUP(C182,'Girls Baseline Data'!$A$1:$B$23,2,FALSE)</f>
        <v>#N/A</v>
      </c>
      <c r="E182" s="46"/>
      <c r="F182" s="57" t="e">
        <f t="shared" si="2"/>
        <v>#N/A</v>
      </c>
      <c r="G182" s="49"/>
      <c r="H182" s="49"/>
      <c r="I182" s="49"/>
      <c r="J182" s="49"/>
    </row>
    <row r="183" spans="1:10" ht="15.75" x14ac:dyDescent="0.5">
      <c r="A183" s="37" t="s">
        <v>22</v>
      </c>
      <c r="B183" s="19"/>
      <c r="C183" s="20"/>
      <c r="D183" s="39" t="e">
        <f>VLOOKUP(C183,'Girls Baseline Data'!$A$1:$B$23,2,FALSE)</f>
        <v>#N/A</v>
      </c>
      <c r="E183" s="46"/>
      <c r="F183" s="57" t="e">
        <f t="shared" si="2"/>
        <v>#N/A</v>
      </c>
      <c r="G183" s="49"/>
      <c r="H183" s="49"/>
      <c r="I183" s="49"/>
      <c r="J183" s="49"/>
    </row>
    <row r="184" spans="1:10" ht="15.75" x14ac:dyDescent="0.5">
      <c r="A184" s="37" t="s">
        <v>22</v>
      </c>
      <c r="B184" s="19"/>
      <c r="C184" s="20"/>
      <c r="D184" s="39" t="e">
        <f>VLOOKUP(C184,'Girls Baseline Data'!$A$1:$B$23,2,FALSE)</f>
        <v>#N/A</v>
      </c>
      <c r="E184" s="46"/>
      <c r="F184" s="57" t="e">
        <f t="shared" si="2"/>
        <v>#N/A</v>
      </c>
      <c r="G184" s="49"/>
      <c r="H184" s="49"/>
      <c r="I184" s="49"/>
      <c r="J184" s="49"/>
    </row>
    <row r="185" spans="1:10" ht="15.75" x14ac:dyDescent="0.5">
      <c r="A185" s="37" t="s">
        <v>22</v>
      </c>
      <c r="B185" s="19"/>
      <c r="C185" s="20"/>
      <c r="D185" s="39" t="e">
        <f>VLOOKUP(C185,'Girls Baseline Data'!$A$1:$B$23,2,FALSE)</f>
        <v>#N/A</v>
      </c>
      <c r="E185" s="46"/>
      <c r="F185" s="57" t="e">
        <f t="shared" si="2"/>
        <v>#N/A</v>
      </c>
      <c r="G185" s="49"/>
      <c r="H185" s="49"/>
      <c r="I185" s="49"/>
      <c r="J185" s="49"/>
    </row>
    <row r="186" spans="1:10" ht="15.75" x14ac:dyDescent="0.5">
      <c r="A186" s="37" t="s">
        <v>22</v>
      </c>
      <c r="B186" s="19"/>
      <c r="C186" s="20"/>
      <c r="D186" s="39" t="e">
        <f>VLOOKUP(C186,'Girls Baseline Data'!$A$1:$B$23,2,FALSE)</f>
        <v>#N/A</v>
      </c>
      <c r="E186" s="46"/>
      <c r="F186" s="57" t="e">
        <f t="shared" si="2"/>
        <v>#N/A</v>
      </c>
      <c r="G186" s="49"/>
      <c r="H186" s="49"/>
      <c r="I186" s="49"/>
      <c r="J186" s="49"/>
    </row>
    <row r="187" spans="1:10" ht="15.75" x14ac:dyDescent="0.5">
      <c r="A187" s="37" t="s">
        <v>22</v>
      </c>
      <c r="B187" s="19"/>
      <c r="C187" s="20"/>
      <c r="D187" s="39" t="e">
        <f>VLOOKUP(C187,'Girls Baseline Data'!$A$1:$B$23,2,FALSE)</f>
        <v>#N/A</v>
      </c>
      <c r="E187" s="46"/>
      <c r="F187" s="57" t="e">
        <f t="shared" si="2"/>
        <v>#N/A</v>
      </c>
      <c r="G187" s="49"/>
      <c r="H187" s="49"/>
      <c r="I187" s="49"/>
      <c r="J187" s="49"/>
    </row>
    <row r="188" spans="1:10" ht="15.75" x14ac:dyDescent="0.5">
      <c r="A188" s="37" t="s">
        <v>22</v>
      </c>
      <c r="B188" s="19"/>
      <c r="C188" s="20"/>
      <c r="D188" s="39" t="e">
        <f>VLOOKUP(C188,'Girls Baseline Data'!$A$1:$B$23,2,FALSE)</f>
        <v>#N/A</v>
      </c>
      <c r="E188" s="46"/>
      <c r="F188" s="57" t="e">
        <f t="shared" si="2"/>
        <v>#N/A</v>
      </c>
      <c r="G188" s="49"/>
      <c r="H188" s="49"/>
      <c r="I188" s="49"/>
      <c r="J188" s="49"/>
    </row>
    <row r="189" spans="1:10" ht="15.75" x14ac:dyDescent="0.5">
      <c r="A189" s="37" t="s">
        <v>22</v>
      </c>
      <c r="B189" s="19"/>
      <c r="C189" s="20"/>
      <c r="D189" s="39" t="e">
        <f>VLOOKUP(C189,'Girls Baseline Data'!$A$1:$B$23,2,FALSE)</f>
        <v>#N/A</v>
      </c>
      <c r="E189" s="46"/>
      <c r="F189" s="57" t="e">
        <f t="shared" si="2"/>
        <v>#N/A</v>
      </c>
      <c r="G189" s="49"/>
      <c r="H189" s="49"/>
      <c r="I189" s="49"/>
      <c r="J189" s="49"/>
    </row>
    <row r="190" spans="1:10" ht="15.75" x14ac:dyDescent="0.5">
      <c r="A190" s="37" t="s">
        <v>22</v>
      </c>
      <c r="B190" s="19"/>
      <c r="C190" s="20"/>
      <c r="D190" s="39" t="e">
        <f>VLOOKUP(C190,'Girls Baseline Data'!$A$1:$B$23,2,FALSE)</f>
        <v>#N/A</v>
      </c>
      <c r="E190" s="46"/>
      <c r="F190" s="57" t="e">
        <f t="shared" si="2"/>
        <v>#N/A</v>
      </c>
      <c r="G190" s="49"/>
      <c r="H190" s="49"/>
      <c r="I190" s="49"/>
      <c r="J190" s="49"/>
    </row>
    <row r="191" spans="1:10" ht="15.75" x14ac:dyDescent="0.5">
      <c r="A191" s="37" t="s">
        <v>22</v>
      </c>
      <c r="B191" s="19"/>
      <c r="C191" s="20"/>
      <c r="D191" s="39" t="e">
        <f>VLOOKUP(C191,'Girls Baseline Data'!$A$1:$B$23,2,FALSE)</f>
        <v>#N/A</v>
      </c>
      <c r="E191" s="46"/>
      <c r="F191" s="57" t="e">
        <f t="shared" si="2"/>
        <v>#N/A</v>
      </c>
      <c r="G191" s="49"/>
      <c r="H191" s="49"/>
      <c r="I191" s="49"/>
      <c r="J191" s="49"/>
    </row>
    <row r="192" spans="1:10" ht="15.75" x14ac:dyDescent="0.5">
      <c r="A192" s="37" t="s">
        <v>22</v>
      </c>
      <c r="B192" s="19"/>
      <c r="C192" s="20"/>
      <c r="D192" s="39" t="e">
        <f>VLOOKUP(C192,'Girls Baseline Data'!$A$1:$B$23,2,FALSE)</f>
        <v>#N/A</v>
      </c>
      <c r="E192" s="46"/>
      <c r="F192" s="57" t="e">
        <f t="shared" si="2"/>
        <v>#N/A</v>
      </c>
      <c r="G192" s="49"/>
      <c r="H192" s="49"/>
      <c r="I192" s="49"/>
      <c r="J192" s="49"/>
    </row>
    <row r="193" spans="1:10" ht="15.75" x14ac:dyDescent="0.5">
      <c r="A193" s="37" t="s">
        <v>22</v>
      </c>
      <c r="B193" s="19"/>
      <c r="C193" s="20"/>
      <c r="D193" s="39" t="e">
        <f>VLOOKUP(C193,'Girls Baseline Data'!$A$1:$B$23,2,FALSE)</f>
        <v>#N/A</v>
      </c>
      <c r="E193" s="46"/>
      <c r="F193" s="57" t="e">
        <f t="shared" si="2"/>
        <v>#N/A</v>
      </c>
      <c r="G193" s="49"/>
      <c r="H193" s="49"/>
      <c r="I193" s="49"/>
      <c r="J193" s="49"/>
    </row>
    <row r="194" spans="1:10" ht="15.75" x14ac:dyDescent="0.5">
      <c r="A194" s="37" t="s">
        <v>22</v>
      </c>
      <c r="B194" s="19"/>
      <c r="C194" s="20"/>
      <c r="D194" s="39" t="e">
        <f>VLOOKUP(C194,'Girls Baseline Data'!$A$1:$B$23,2,FALSE)</f>
        <v>#N/A</v>
      </c>
      <c r="E194" s="46"/>
      <c r="F194" s="57" t="e">
        <f t="shared" si="2"/>
        <v>#N/A</v>
      </c>
      <c r="G194" s="49"/>
      <c r="H194" s="49"/>
      <c r="I194" s="49"/>
      <c r="J194" s="49"/>
    </row>
    <row r="195" spans="1:10" ht="15.75" x14ac:dyDescent="0.5">
      <c r="A195" s="37" t="s">
        <v>22</v>
      </c>
      <c r="B195" s="19"/>
      <c r="C195" s="20"/>
      <c r="D195" s="39" t="e">
        <f>VLOOKUP(C195,'Girls Baseline Data'!$A$1:$B$23,2,FALSE)</f>
        <v>#N/A</v>
      </c>
      <c r="E195" s="46"/>
      <c r="F195" s="57" t="e">
        <f t="shared" ref="F195:F200" si="3">SUM(D195/E195)</f>
        <v>#N/A</v>
      </c>
      <c r="G195" s="49"/>
      <c r="H195" s="49"/>
      <c r="I195" s="49"/>
      <c r="J195" s="49"/>
    </row>
    <row r="196" spans="1:10" ht="15.75" x14ac:dyDescent="0.5">
      <c r="A196" s="37" t="s">
        <v>22</v>
      </c>
      <c r="B196" s="19"/>
      <c r="C196" s="20"/>
      <c r="D196" s="39" t="e">
        <f>VLOOKUP(C196,'Girls Baseline Data'!$A$1:$B$23,2,FALSE)</f>
        <v>#N/A</v>
      </c>
      <c r="E196" s="46"/>
      <c r="F196" s="57" t="e">
        <f t="shared" si="3"/>
        <v>#N/A</v>
      </c>
      <c r="G196" s="49"/>
      <c r="H196" s="49"/>
      <c r="I196" s="49"/>
      <c r="J196" s="49"/>
    </row>
    <row r="197" spans="1:10" ht="15.75" x14ac:dyDescent="0.5">
      <c r="A197" s="37" t="s">
        <v>22</v>
      </c>
      <c r="B197" s="19"/>
      <c r="C197" s="20"/>
      <c r="D197" s="39" t="e">
        <f>VLOOKUP(C197,'Girls Baseline Data'!$A$1:$B$23,2,FALSE)</f>
        <v>#N/A</v>
      </c>
      <c r="E197" s="46"/>
      <c r="F197" s="57" t="e">
        <f t="shared" si="3"/>
        <v>#N/A</v>
      </c>
      <c r="G197" s="49"/>
      <c r="H197" s="49"/>
      <c r="I197" s="49"/>
      <c r="J197" s="49"/>
    </row>
    <row r="198" spans="1:10" ht="15.75" x14ac:dyDescent="0.5">
      <c r="A198" s="37" t="s">
        <v>22</v>
      </c>
      <c r="B198" s="19"/>
      <c r="C198" s="20"/>
      <c r="D198" s="39" t="e">
        <f>VLOOKUP(C198,'Girls Baseline Data'!$A$1:$B$23,2,FALSE)</f>
        <v>#N/A</v>
      </c>
      <c r="E198" s="46"/>
      <c r="F198" s="57" t="e">
        <f t="shared" si="3"/>
        <v>#N/A</v>
      </c>
      <c r="G198" s="49"/>
      <c r="H198" s="49"/>
      <c r="I198" s="49"/>
      <c r="J198" s="49"/>
    </row>
    <row r="199" spans="1:10" ht="15.75" x14ac:dyDescent="0.5">
      <c r="A199" s="37" t="s">
        <v>22</v>
      </c>
      <c r="B199" s="19"/>
      <c r="C199" s="20"/>
      <c r="D199" s="39" t="e">
        <f>VLOOKUP(C199,'Girls Baseline Data'!$A$1:$B$23,2,FALSE)</f>
        <v>#N/A</v>
      </c>
      <c r="E199" s="46"/>
      <c r="F199" s="57" t="e">
        <f t="shared" si="3"/>
        <v>#N/A</v>
      </c>
      <c r="G199" s="49"/>
      <c r="H199" s="49"/>
      <c r="I199" s="49"/>
      <c r="J199" s="49"/>
    </row>
    <row r="200" spans="1:10" ht="15.75" x14ac:dyDescent="0.5">
      <c r="A200" s="37" t="s">
        <v>22</v>
      </c>
      <c r="B200" s="19"/>
      <c r="C200" s="20"/>
      <c r="D200" s="39" t="e">
        <f>VLOOKUP(C200,'Girls Baseline Data'!$A$1:$B$23,2,FALSE)</f>
        <v>#N/A</v>
      </c>
      <c r="E200" s="46"/>
      <c r="F200" s="57" t="e">
        <f t="shared" si="3"/>
        <v>#N/A</v>
      </c>
      <c r="G200" s="49"/>
      <c r="H200" s="49"/>
      <c r="I200" s="49"/>
      <c r="J200" s="49"/>
    </row>
  </sheetData>
  <sheetProtection algorithmName="SHA-512" hashValue="hb6Ex+P+OngBDW7rfHw6Z4WsraIdcS9LxS/DvhDtj7OP8ubNgp+8P0k+2yqVvzNp++52LmXV0xuAJSilvFJuLQ==" saltValue="G1q3ejz6EBTRw+7rVLkRLg==" spinCount="100000" sheet="1" objects="1" scenarios="1"/>
  <phoneticPr fontId="10"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ACB006-BC27-438C-9BBF-061F3408CD16}">
  <dimension ref="A1:C23"/>
  <sheetViews>
    <sheetView workbookViewId="0">
      <selection activeCell="E16" sqref="E16"/>
    </sheetView>
  </sheetViews>
  <sheetFormatPr defaultColWidth="8.73046875" defaultRowHeight="14.25" x14ac:dyDescent="0.45"/>
  <cols>
    <col min="1" max="1" width="7.06640625" style="11" bestFit="1" customWidth="1"/>
    <col min="2" max="2" width="10.19921875" style="63" bestFit="1" customWidth="1"/>
    <col min="3" max="3" width="8.796875" style="11" bestFit="1" customWidth="1"/>
    <col min="4" max="16384" width="8.73046875" style="11"/>
  </cols>
  <sheetData>
    <row r="1" spans="1:3" ht="64.5" customHeight="1" x14ac:dyDescent="0.45">
      <c r="A1" s="64" t="s">
        <v>20</v>
      </c>
      <c r="B1" s="65" t="s">
        <v>28</v>
      </c>
      <c r="C1" s="65" t="s">
        <v>21</v>
      </c>
    </row>
    <row r="2" spans="1:3" ht="15" x14ac:dyDescent="0.45">
      <c r="A2" s="64" t="s">
        <v>0</v>
      </c>
      <c r="B2" s="66">
        <v>2.6364583333333331E-3</v>
      </c>
      <c r="C2" s="67" t="s">
        <v>16</v>
      </c>
    </row>
    <row r="3" spans="1:3" ht="15" x14ac:dyDescent="0.45">
      <c r="A3" s="64" t="s">
        <v>1</v>
      </c>
      <c r="B3" s="66">
        <v>2.7589120370370371E-3</v>
      </c>
      <c r="C3" s="67" t="s">
        <v>16</v>
      </c>
    </row>
    <row r="4" spans="1:3" ht="15" x14ac:dyDescent="0.45">
      <c r="A4" s="64" t="s">
        <v>2</v>
      </c>
      <c r="B4" s="66">
        <v>2.5618055555555555E-3</v>
      </c>
      <c r="C4" s="67" t="s">
        <v>16</v>
      </c>
    </row>
    <row r="5" spans="1:3" ht="15" x14ac:dyDescent="0.45">
      <c r="A5" s="64" t="s">
        <v>3</v>
      </c>
      <c r="B5" s="66">
        <v>2.6422453703703708E-3</v>
      </c>
      <c r="C5" s="67" t="s">
        <v>16</v>
      </c>
    </row>
    <row r="6" spans="1:3" ht="15" x14ac:dyDescent="0.45">
      <c r="A6" s="64" t="s">
        <v>4</v>
      </c>
      <c r="B6" s="66">
        <v>2.6099537037037033E-3</v>
      </c>
      <c r="C6" s="67" t="s">
        <v>16</v>
      </c>
    </row>
    <row r="7" spans="1:3" ht="15" x14ac:dyDescent="0.45">
      <c r="A7" s="64" t="s">
        <v>5</v>
      </c>
      <c r="B7" s="66">
        <v>3.8581018518518521E-3</v>
      </c>
      <c r="C7" s="67" t="s">
        <v>16</v>
      </c>
    </row>
    <row r="8" spans="1:3" ht="15" x14ac:dyDescent="0.45">
      <c r="A8" s="64" t="s">
        <v>6</v>
      </c>
      <c r="B8" s="66">
        <v>3.4170138888888891E-3</v>
      </c>
      <c r="C8" s="67" t="s">
        <v>16</v>
      </c>
    </row>
    <row r="9" spans="1:3" ht="15" x14ac:dyDescent="0.45">
      <c r="A9" s="64" t="s">
        <v>7</v>
      </c>
      <c r="B9" s="66">
        <v>3.1584490740740744E-3</v>
      </c>
      <c r="C9" s="67" t="s">
        <v>16</v>
      </c>
    </row>
    <row r="10" spans="1:3" ht="15" x14ac:dyDescent="0.45">
      <c r="A10" s="64" t="s">
        <v>8</v>
      </c>
      <c r="B10" s="66">
        <v>2.7724537037037036E-3</v>
      </c>
      <c r="C10" s="67" t="s">
        <v>16</v>
      </c>
    </row>
    <row r="11" spans="1:3" ht="15" x14ac:dyDescent="0.45">
      <c r="A11" s="64" t="s">
        <v>9</v>
      </c>
      <c r="B11" s="66">
        <v>2.6376157407407407E-3</v>
      </c>
      <c r="C11" s="67" t="s">
        <v>16</v>
      </c>
    </row>
    <row r="12" spans="1:3" ht="15" x14ac:dyDescent="0.45">
      <c r="A12" s="64" t="s">
        <v>23</v>
      </c>
      <c r="B12" s="66">
        <v>4.9884259259259257E-3</v>
      </c>
      <c r="C12" s="67" t="s">
        <v>16</v>
      </c>
    </row>
    <row r="13" spans="1:3" ht="15" x14ac:dyDescent="0.45">
      <c r="A13" s="64" t="s">
        <v>24</v>
      </c>
      <c r="B13" s="66">
        <v>5.3125000000000004E-3</v>
      </c>
      <c r="C13" s="67" t="s">
        <v>16</v>
      </c>
    </row>
    <row r="14" spans="1:3" ht="15" x14ac:dyDescent="0.45">
      <c r="A14" s="64" t="s">
        <v>25</v>
      </c>
      <c r="B14" s="66">
        <v>3.1650462962962964E-3</v>
      </c>
      <c r="C14" s="67" t="s">
        <v>16</v>
      </c>
    </row>
    <row r="15" spans="1:3" ht="15" x14ac:dyDescent="0.45">
      <c r="A15" s="64" t="s">
        <v>26</v>
      </c>
      <c r="B15" s="66">
        <v>3.1650462962962964E-3</v>
      </c>
      <c r="C15" s="67" t="s">
        <v>16</v>
      </c>
    </row>
    <row r="16" spans="1:3" ht="15" x14ac:dyDescent="0.45">
      <c r="A16" s="64" t="s">
        <v>10</v>
      </c>
      <c r="B16" s="66">
        <v>3.063310185185185E-3</v>
      </c>
      <c r="C16" s="67" t="s">
        <v>16</v>
      </c>
    </row>
    <row r="17" spans="1:3" ht="15" x14ac:dyDescent="0.45">
      <c r="A17" s="64" t="s">
        <v>11</v>
      </c>
      <c r="B17" s="66">
        <v>2.8733796296296298E-3</v>
      </c>
      <c r="C17" s="67" t="s">
        <v>16</v>
      </c>
    </row>
    <row r="18" spans="1:3" ht="15" x14ac:dyDescent="0.45">
      <c r="A18" s="64" t="s">
        <v>12</v>
      </c>
      <c r="B18" s="66">
        <v>2.6216435185185184E-3</v>
      </c>
      <c r="C18" s="67" t="s">
        <v>16</v>
      </c>
    </row>
    <row r="19" spans="1:3" ht="15" x14ac:dyDescent="0.45">
      <c r="A19" s="64" t="s">
        <v>13</v>
      </c>
      <c r="B19" s="66">
        <v>2.8545138888888891E-3</v>
      </c>
      <c r="C19" s="67" t="s">
        <v>16</v>
      </c>
    </row>
    <row r="20" spans="1:3" ht="15" x14ac:dyDescent="0.45">
      <c r="A20" s="64" t="s">
        <v>14</v>
      </c>
      <c r="B20" s="66">
        <v>3.1650462962962964E-3</v>
      </c>
      <c r="C20" s="67" t="s">
        <v>16</v>
      </c>
    </row>
    <row r="21" spans="1:3" ht="15" x14ac:dyDescent="0.45">
      <c r="A21" s="64" t="s">
        <v>27</v>
      </c>
      <c r="B21" s="66">
        <v>3.165046296296296E-3</v>
      </c>
      <c r="C21" s="67" t="s">
        <v>16</v>
      </c>
    </row>
    <row r="22" spans="1:3" ht="15" x14ac:dyDescent="0.45">
      <c r="A22" s="64" t="s">
        <v>15</v>
      </c>
      <c r="B22" s="66">
        <v>3.1650462962962964E-3</v>
      </c>
      <c r="C22" s="67" t="s">
        <v>16</v>
      </c>
    </row>
    <row r="23" spans="1:3" ht="15" x14ac:dyDescent="0.45">
      <c r="A23" s="64" t="s">
        <v>58</v>
      </c>
      <c r="B23" s="66">
        <v>2.5034722222222225E-3</v>
      </c>
      <c r="C23" s="67" t="s">
        <v>16</v>
      </c>
    </row>
  </sheetData>
  <sheetProtection algorithmName="SHA-512" hashValue="CD7ge7H9J7CZ6i1E3g23xDRbPaVwr0q/S5VyMb1c3r9r53FnGc4C31ePQmmVPIE0ExV83gcwiy+V0wMgT47/Gg==" saltValue="1fDBDgJne8qncNb7TEwemQ==" spinCount="100000" sheet="1" objects="1" scenarios="1"/>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976FF-792E-4D13-AF11-FD45A6A117AB}">
  <dimension ref="A1:C23"/>
  <sheetViews>
    <sheetView workbookViewId="0">
      <selection activeCell="G2" sqref="G2"/>
    </sheetView>
  </sheetViews>
  <sheetFormatPr defaultRowHeight="14.25" x14ac:dyDescent="0.45"/>
  <cols>
    <col min="1" max="1" width="7.06640625" bestFit="1" customWidth="1"/>
    <col min="2" max="2" width="13.33203125" customWidth="1"/>
    <col min="3" max="3" width="10.59765625" customWidth="1"/>
  </cols>
  <sheetData>
    <row r="1" spans="1:3" ht="42" customHeight="1" x14ac:dyDescent="0.45">
      <c r="A1" s="36" t="s">
        <v>20</v>
      </c>
      <c r="B1" s="36" t="s">
        <v>28</v>
      </c>
      <c r="C1" s="36" t="s">
        <v>21</v>
      </c>
    </row>
    <row r="2" spans="1:3" ht="15" x14ac:dyDescent="0.45">
      <c r="A2" s="38" t="s">
        <v>0</v>
      </c>
      <c r="B2" s="39">
        <v>3.0700231481481481E-3</v>
      </c>
      <c r="C2" s="37" t="s">
        <v>22</v>
      </c>
    </row>
    <row r="3" spans="1:3" ht="15" x14ac:dyDescent="0.45">
      <c r="A3" s="38" t="s">
        <v>1</v>
      </c>
      <c r="B3" s="39">
        <v>3.2282407407407412E-3</v>
      </c>
      <c r="C3" s="37" t="s">
        <v>22</v>
      </c>
    </row>
    <row r="4" spans="1:3" ht="15" x14ac:dyDescent="0.45">
      <c r="A4" s="38" t="s">
        <v>2</v>
      </c>
      <c r="B4" s="39">
        <v>3.0000000000000005E-3</v>
      </c>
      <c r="C4" s="37" t="s">
        <v>22</v>
      </c>
    </row>
    <row r="5" spans="1:3" ht="15" x14ac:dyDescent="0.45">
      <c r="A5" s="38" t="s">
        <v>3</v>
      </c>
      <c r="B5" s="39">
        <v>2.838773148148148E-3</v>
      </c>
      <c r="C5" s="37" t="s">
        <v>22</v>
      </c>
    </row>
    <row r="6" spans="1:3" ht="15" x14ac:dyDescent="0.45">
      <c r="A6" s="38" t="s">
        <v>4</v>
      </c>
      <c r="B6" s="39">
        <v>3.048263888888889E-3</v>
      </c>
      <c r="C6" s="37" t="s">
        <v>22</v>
      </c>
    </row>
    <row r="7" spans="1:3" ht="15" x14ac:dyDescent="0.45">
      <c r="A7" s="38" t="s">
        <v>5</v>
      </c>
      <c r="B7" s="39">
        <v>5.7401620370370367E-3</v>
      </c>
      <c r="C7" s="37" t="s">
        <v>22</v>
      </c>
    </row>
    <row r="8" spans="1:3" ht="15" x14ac:dyDescent="0.45">
      <c r="A8" s="38" t="s">
        <v>6</v>
      </c>
      <c r="B8" s="39">
        <v>5.3710648148148146E-3</v>
      </c>
      <c r="C8" s="37" t="s">
        <v>22</v>
      </c>
    </row>
    <row r="9" spans="1:3" ht="15" x14ac:dyDescent="0.45">
      <c r="A9" s="38" t="s">
        <v>7</v>
      </c>
      <c r="B9" s="39">
        <v>4.0579861111111112E-3</v>
      </c>
      <c r="C9" s="37" t="s">
        <v>22</v>
      </c>
    </row>
    <row r="10" spans="1:3" ht="15" x14ac:dyDescent="0.45">
      <c r="A10" s="38" t="s">
        <v>8</v>
      </c>
      <c r="B10" s="39">
        <v>3.9365740740740741E-3</v>
      </c>
      <c r="C10" s="37" t="s">
        <v>22</v>
      </c>
    </row>
    <row r="11" spans="1:3" ht="15" x14ac:dyDescent="0.45">
      <c r="A11" s="38" t="s">
        <v>9</v>
      </c>
      <c r="B11" s="39">
        <v>3.8021990740740742E-3</v>
      </c>
      <c r="C11" s="37" t="s">
        <v>22</v>
      </c>
    </row>
    <row r="12" spans="1:3" ht="15" x14ac:dyDescent="0.45">
      <c r="A12" s="38" t="s">
        <v>23</v>
      </c>
      <c r="B12" s="39">
        <v>6.5046296296296293E-3</v>
      </c>
      <c r="C12" s="37" t="s">
        <v>22</v>
      </c>
    </row>
    <row r="13" spans="1:3" ht="15" x14ac:dyDescent="0.45">
      <c r="A13" s="38" t="s">
        <v>24</v>
      </c>
      <c r="B13" s="39">
        <v>6.5046296296296293E-3</v>
      </c>
      <c r="C13" s="37" t="s">
        <v>22</v>
      </c>
    </row>
    <row r="14" spans="1:3" ht="15" x14ac:dyDescent="0.45">
      <c r="A14" s="38" t="s">
        <v>25</v>
      </c>
      <c r="B14" s="39">
        <v>3.4569444444444443E-3</v>
      </c>
      <c r="C14" s="37" t="s">
        <v>22</v>
      </c>
    </row>
    <row r="15" spans="1:3" ht="15" x14ac:dyDescent="0.45">
      <c r="A15" s="38" t="s">
        <v>26</v>
      </c>
      <c r="B15" s="39">
        <v>3.4569444444444443E-3</v>
      </c>
      <c r="C15" s="37" t="s">
        <v>22</v>
      </c>
    </row>
    <row r="16" spans="1:3" ht="15" x14ac:dyDescent="0.45">
      <c r="A16" s="38" t="s">
        <v>10</v>
      </c>
      <c r="B16" s="39">
        <v>3.4569444444444443E-3</v>
      </c>
      <c r="C16" s="37" t="s">
        <v>22</v>
      </c>
    </row>
    <row r="17" spans="1:3" ht="15" x14ac:dyDescent="0.45">
      <c r="A17" s="38" t="s">
        <v>11</v>
      </c>
      <c r="B17" s="39">
        <v>3.3574074074074079E-3</v>
      </c>
      <c r="C17" s="37" t="s">
        <v>22</v>
      </c>
    </row>
    <row r="18" spans="1:3" ht="15" x14ac:dyDescent="0.45">
      <c r="A18" s="38" t="s">
        <v>12</v>
      </c>
      <c r="B18" s="39">
        <v>3.3574074074074079E-3</v>
      </c>
      <c r="C18" s="37" t="s">
        <v>22</v>
      </c>
    </row>
    <row r="19" spans="1:3" ht="15" x14ac:dyDescent="0.45">
      <c r="A19" s="38" t="s">
        <v>13</v>
      </c>
      <c r="B19" s="39">
        <v>3.6819444444444443E-3</v>
      </c>
      <c r="C19" s="37" t="s">
        <v>22</v>
      </c>
    </row>
    <row r="20" spans="1:3" ht="15" x14ac:dyDescent="0.45">
      <c r="A20" s="38" t="s">
        <v>14</v>
      </c>
      <c r="B20" s="39">
        <v>3.4569444444444443E-3</v>
      </c>
      <c r="C20" s="37" t="s">
        <v>22</v>
      </c>
    </row>
    <row r="21" spans="1:3" ht="15" x14ac:dyDescent="0.45">
      <c r="A21" s="38" t="s">
        <v>27</v>
      </c>
      <c r="B21" s="39">
        <v>3.4569444444444443E-3</v>
      </c>
      <c r="C21" s="37" t="s">
        <v>22</v>
      </c>
    </row>
    <row r="22" spans="1:3" ht="15" x14ac:dyDescent="0.45">
      <c r="A22" s="38" t="s">
        <v>15</v>
      </c>
      <c r="B22" s="39">
        <v>3.4569444444444443E-3</v>
      </c>
      <c r="C22" s="37" t="s">
        <v>22</v>
      </c>
    </row>
    <row r="23" spans="1:3" ht="15" x14ac:dyDescent="0.45">
      <c r="A23" s="38" t="s">
        <v>58</v>
      </c>
      <c r="B23" s="39">
        <v>2.7790509259259261E-3</v>
      </c>
      <c r="C23" s="37" t="s">
        <v>22</v>
      </c>
    </row>
  </sheetData>
  <sheetProtection algorithmName="SHA-512" hashValue="114tqKK+LBuWPGKhsJJ5TwayYOyERHDDQyUNIlXpa23H7AmBn62o1dYFQABawzVxm0sen9POkAQg03ssSY67mA==" saltValue="aCCHqsKqJufyx7n0+Z0Z+g==" spinCount="100000" sheet="1" objects="1" scenarios="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0A240-A299-498C-9D44-27D7D76E6E4F}">
  <dimension ref="A1:R49"/>
  <sheetViews>
    <sheetView topLeftCell="N18" workbookViewId="0">
      <selection activeCell="E42" sqref="E42"/>
    </sheetView>
  </sheetViews>
  <sheetFormatPr defaultColWidth="8.73046875" defaultRowHeight="15" x14ac:dyDescent="0.45"/>
  <cols>
    <col min="1" max="1" width="8.73046875" style="2"/>
    <col min="2" max="2" width="8.46484375" style="2" customWidth="1"/>
    <col min="3" max="4" width="11.46484375" style="2" customWidth="1"/>
    <col min="5" max="5" width="12.265625" style="7" customWidth="1"/>
    <col min="6" max="6" width="11.59765625" style="7" customWidth="1"/>
    <col min="7" max="7" width="12.46484375" style="7" customWidth="1"/>
    <col min="8" max="9" width="8.73046875" style="2"/>
    <col min="10" max="18" width="9.06640625" customWidth="1"/>
    <col min="19" max="16384" width="8.73046875" style="2"/>
  </cols>
  <sheetData>
    <row r="1" spans="1:18" x14ac:dyDescent="0.45">
      <c r="A1" s="1" t="s">
        <v>21</v>
      </c>
      <c r="B1" s="1" t="s">
        <v>20</v>
      </c>
      <c r="C1" s="1" t="s">
        <v>28</v>
      </c>
      <c r="D1" s="1" t="s">
        <v>29</v>
      </c>
      <c r="E1" s="1" t="s">
        <v>17</v>
      </c>
      <c r="F1" s="1" t="s">
        <v>18</v>
      </c>
      <c r="G1" s="1" t="s">
        <v>30</v>
      </c>
      <c r="J1" s="2"/>
      <c r="K1" s="2"/>
      <c r="L1" s="2"/>
      <c r="M1" s="2"/>
      <c r="N1" s="2"/>
      <c r="O1" s="2"/>
      <c r="P1" s="2"/>
      <c r="Q1" s="2"/>
      <c r="R1" s="2"/>
    </row>
    <row r="2" spans="1:18" x14ac:dyDescent="0.45">
      <c r="A2" s="3" t="s">
        <v>16</v>
      </c>
      <c r="B2" s="9" t="s">
        <v>0</v>
      </c>
      <c r="C2" s="13">
        <v>2.6364583333333331E-3</v>
      </c>
      <c r="D2" s="4">
        <f>($C2*D$24)</f>
        <v>9.8076250000000004E-3</v>
      </c>
      <c r="E2" s="4">
        <f>($C2*E$24)</f>
        <v>8.9903229166666664E-3</v>
      </c>
      <c r="F2" s="4">
        <f t="shared" ref="F2:F23" si="0">($C2*$F$24)</f>
        <v>8.700312499999998E-3</v>
      </c>
      <c r="G2" s="4">
        <f t="shared" ref="G2:G23" si="1">($C2*$G$24)</f>
        <v>8.410302083333333E-3</v>
      </c>
      <c r="J2" s="2"/>
      <c r="K2" s="2"/>
      <c r="L2" s="2"/>
      <c r="M2" s="2"/>
      <c r="N2" s="2"/>
      <c r="O2" s="2"/>
      <c r="P2" s="2"/>
      <c r="Q2" s="2"/>
      <c r="R2" s="2"/>
    </row>
    <row r="3" spans="1:18" x14ac:dyDescent="0.45">
      <c r="A3" s="3" t="s">
        <v>16</v>
      </c>
      <c r="B3" s="9" t="s">
        <v>1</v>
      </c>
      <c r="C3" s="13">
        <v>2.7589120370370371E-3</v>
      </c>
      <c r="D3" s="4">
        <f t="shared" ref="D3:D23" si="2">($C3*D$24)</f>
        <v>1.0263152777777779E-2</v>
      </c>
      <c r="E3" s="4">
        <f t="shared" ref="E3:E23" si="3">($C3*E$24)</f>
        <v>9.407890046296297E-3</v>
      </c>
      <c r="F3" s="4">
        <f t="shared" si="0"/>
        <v>9.1044097222222221E-3</v>
      </c>
      <c r="G3" s="4">
        <f t="shared" si="1"/>
        <v>8.8009293981481489E-3</v>
      </c>
      <c r="J3" s="2"/>
      <c r="K3" s="2"/>
      <c r="L3" s="2"/>
      <c r="M3" s="2"/>
      <c r="N3" s="2"/>
      <c r="O3" s="2"/>
      <c r="P3" s="2"/>
      <c r="Q3" s="2"/>
      <c r="R3" s="2"/>
    </row>
    <row r="4" spans="1:18" x14ac:dyDescent="0.45">
      <c r="A4" s="3" t="s">
        <v>16</v>
      </c>
      <c r="B4" s="9" t="s">
        <v>2</v>
      </c>
      <c r="C4" s="13">
        <v>2.5618055555555555E-3</v>
      </c>
      <c r="D4" s="4">
        <f t="shared" si="2"/>
        <v>9.5299166666666674E-3</v>
      </c>
      <c r="E4" s="4">
        <f t="shared" si="3"/>
        <v>8.7357569444444453E-3</v>
      </c>
      <c r="F4" s="4">
        <f t="shared" si="0"/>
        <v>8.4539583333333324E-3</v>
      </c>
      <c r="G4" s="4">
        <f t="shared" si="1"/>
        <v>8.1721597222222213E-3</v>
      </c>
      <c r="J4" s="2"/>
      <c r="K4" s="2"/>
      <c r="L4" s="2"/>
      <c r="M4" s="2"/>
      <c r="N4" s="2"/>
      <c r="O4" s="2"/>
      <c r="P4" s="2"/>
      <c r="Q4" s="2"/>
      <c r="R4" s="2"/>
    </row>
    <row r="5" spans="1:18" x14ac:dyDescent="0.45">
      <c r="A5" s="3" t="s">
        <v>16</v>
      </c>
      <c r="B5" s="9" t="s">
        <v>3</v>
      </c>
      <c r="C5" s="13">
        <v>2.6422453703703708E-3</v>
      </c>
      <c r="D5" s="4">
        <f t="shared" si="2"/>
        <v>9.8291527777777804E-3</v>
      </c>
      <c r="E5" s="4">
        <f t="shared" si="3"/>
        <v>9.0100567129629654E-3</v>
      </c>
      <c r="F5" s="4">
        <f t="shared" si="0"/>
        <v>8.7194097222222239E-3</v>
      </c>
      <c r="G5" s="4">
        <f t="shared" si="1"/>
        <v>8.4287627314814824E-3</v>
      </c>
      <c r="J5" s="2"/>
      <c r="K5" s="2"/>
      <c r="L5" s="2"/>
      <c r="M5" s="2"/>
      <c r="N5" s="2"/>
      <c r="O5" s="2"/>
      <c r="P5" s="2"/>
      <c r="Q5" s="2"/>
      <c r="R5" s="2"/>
    </row>
    <row r="6" spans="1:18" x14ac:dyDescent="0.45">
      <c r="A6" s="3" t="s">
        <v>16</v>
      </c>
      <c r="B6" s="9" t="s">
        <v>4</v>
      </c>
      <c r="C6" s="13">
        <v>2.6099537037037033E-3</v>
      </c>
      <c r="D6" s="4">
        <f t="shared" si="2"/>
        <v>9.7090277777777765E-3</v>
      </c>
      <c r="E6" s="4">
        <f t="shared" si="3"/>
        <v>8.8999421296296292E-3</v>
      </c>
      <c r="F6" s="4">
        <f t="shared" si="0"/>
        <v>8.6128472222222197E-3</v>
      </c>
      <c r="G6" s="4">
        <f t="shared" si="1"/>
        <v>8.3257523148148136E-3</v>
      </c>
      <c r="J6" s="2"/>
      <c r="K6" s="2"/>
      <c r="L6" s="2"/>
      <c r="M6" s="2"/>
      <c r="N6" s="2"/>
      <c r="O6" s="2"/>
      <c r="P6" s="2"/>
      <c r="Q6" s="2"/>
      <c r="R6" s="2"/>
    </row>
    <row r="7" spans="1:18" x14ac:dyDescent="0.45">
      <c r="A7" s="3" t="s">
        <v>16</v>
      </c>
      <c r="B7" s="9" t="s">
        <v>5</v>
      </c>
      <c r="C7" s="8">
        <v>3.8581018518518521E-3</v>
      </c>
      <c r="D7" s="4">
        <f t="shared" si="2"/>
        <v>1.435213888888889E-2</v>
      </c>
      <c r="E7" s="4">
        <f t="shared" si="3"/>
        <v>1.3156127314814817E-2</v>
      </c>
      <c r="F7" s="4">
        <f t="shared" si="0"/>
        <v>1.2731736111111112E-2</v>
      </c>
      <c r="G7" s="4">
        <f t="shared" si="1"/>
        <v>1.2307344907407407E-2</v>
      </c>
      <c r="J7" s="2"/>
      <c r="K7" s="2"/>
      <c r="L7" s="2"/>
      <c r="M7" s="2"/>
      <c r="N7" s="2"/>
      <c r="O7" s="2"/>
      <c r="P7" s="2"/>
      <c r="Q7" s="2"/>
      <c r="R7" s="2"/>
    </row>
    <row r="8" spans="1:18" x14ac:dyDescent="0.45">
      <c r="A8" s="3" t="s">
        <v>16</v>
      </c>
      <c r="B8" s="9" t="s">
        <v>6</v>
      </c>
      <c r="C8" s="13">
        <v>3.4170138888888883E-3</v>
      </c>
      <c r="D8" s="4">
        <f t="shared" si="2"/>
        <v>1.2711291666666666E-2</v>
      </c>
      <c r="E8" s="4">
        <f t="shared" si="3"/>
        <v>1.1652017361111109E-2</v>
      </c>
      <c r="F8" s="4">
        <f t="shared" si="0"/>
        <v>1.1276145833333331E-2</v>
      </c>
      <c r="G8" s="4">
        <f t="shared" si="1"/>
        <v>1.0900274305555553E-2</v>
      </c>
      <c r="J8" s="2"/>
      <c r="K8" s="2"/>
      <c r="L8" s="2"/>
      <c r="M8" s="2"/>
      <c r="N8" s="2"/>
      <c r="O8" s="2"/>
      <c r="P8" s="2"/>
      <c r="Q8" s="2"/>
      <c r="R8" s="2"/>
    </row>
    <row r="9" spans="1:18" x14ac:dyDescent="0.45">
      <c r="A9" s="3" t="s">
        <v>16</v>
      </c>
      <c r="B9" s="9" t="s">
        <v>7</v>
      </c>
      <c r="C9" s="13">
        <v>3.1584490740740744E-3</v>
      </c>
      <c r="D9" s="4">
        <f t="shared" si="2"/>
        <v>1.1749430555555558E-2</v>
      </c>
      <c r="E9" s="4">
        <f t="shared" si="3"/>
        <v>1.0770311342592594E-2</v>
      </c>
      <c r="F9" s="4">
        <f t="shared" si="0"/>
        <v>1.0422881944444445E-2</v>
      </c>
      <c r="G9" s="4">
        <f t="shared" si="1"/>
        <v>1.0075452546296297E-2</v>
      </c>
      <c r="J9" s="2"/>
      <c r="K9" s="2"/>
      <c r="L9" s="2"/>
      <c r="M9" s="2"/>
      <c r="N9" s="2"/>
      <c r="O9" s="2"/>
      <c r="P9" s="2"/>
      <c r="Q9" s="2"/>
      <c r="R9" s="2"/>
    </row>
    <row r="10" spans="1:18" x14ac:dyDescent="0.45">
      <c r="A10" s="3" t="s">
        <v>16</v>
      </c>
      <c r="B10" s="9" t="s">
        <v>8</v>
      </c>
      <c r="C10" s="13">
        <v>2.7724537037037036E-3</v>
      </c>
      <c r="D10" s="4">
        <f t="shared" si="2"/>
        <v>1.0313527777777777E-2</v>
      </c>
      <c r="E10" s="4">
        <f t="shared" si="3"/>
        <v>9.45406712962963E-3</v>
      </c>
      <c r="F10" s="4">
        <f t="shared" si="0"/>
        <v>9.1490972222222217E-3</v>
      </c>
      <c r="G10" s="4">
        <f t="shared" si="1"/>
        <v>8.8441273148148151E-3</v>
      </c>
      <c r="J10" s="2"/>
      <c r="K10" s="2"/>
      <c r="L10" s="2"/>
      <c r="M10" s="2"/>
      <c r="N10" s="2"/>
      <c r="O10" s="2"/>
      <c r="P10" s="2"/>
      <c r="Q10" s="2"/>
      <c r="R10" s="2"/>
    </row>
    <row r="11" spans="1:18" x14ac:dyDescent="0.45">
      <c r="A11" s="3" t="s">
        <v>16</v>
      </c>
      <c r="B11" s="9" t="s">
        <v>9</v>
      </c>
      <c r="C11" s="13">
        <v>2.6376157407407407E-3</v>
      </c>
      <c r="D11" s="4">
        <f t="shared" si="2"/>
        <v>9.8119305555555564E-3</v>
      </c>
      <c r="E11" s="4">
        <f t="shared" si="3"/>
        <v>8.9942696759259255E-3</v>
      </c>
      <c r="F11" s="4">
        <f t="shared" si="0"/>
        <v>8.7041319444444432E-3</v>
      </c>
      <c r="G11" s="4">
        <f t="shared" si="1"/>
        <v>8.4139942129629625E-3</v>
      </c>
      <c r="J11" s="2"/>
      <c r="K11" s="2"/>
      <c r="L11" s="2"/>
      <c r="M11" s="2"/>
      <c r="N11" s="2"/>
      <c r="O11" s="2"/>
      <c r="P11" s="2"/>
      <c r="Q11" s="2"/>
      <c r="R11" s="2"/>
    </row>
    <row r="12" spans="1:18" x14ac:dyDescent="0.45">
      <c r="A12" s="3" t="s">
        <v>16</v>
      </c>
      <c r="B12" s="9" t="s">
        <v>23</v>
      </c>
      <c r="C12" s="8">
        <v>4.9884259259259257E-3</v>
      </c>
      <c r="D12" s="4">
        <f t="shared" si="2"/>
        <v>1.8556944444444445E-2</v>
      </c>
      <c r="E12" s="4">
        <f t="shared" si="3"/>
        <v>1.7010532407407408E-2</v>
      </c>
      <c r="F12" s="4">
        <f t="shared" si="0"/>
        <v>1.6461805555555552E-2</v>
      </c>
      <c r="G12" s="4">
        <f t="shared" si="1"/>
        <v>1.5913078703703704E-2</v>
      </c>
      <c r="J12" s="2"/>
      <c r="K12" s="2"/>
      <c r="L12" s="2"/>
      <c r="M12" s="2"/>
      <c r="N12" s="2"/>
      <c r="O12" s="2"/>
      <c r="P12" s="2"/>
      <c r="Q12" s="2"/>
      <c r="R12" s="2"/>
    </row>
    <row r="13" spans="1:18" x14ac:dyDescent="0.45">
      <c r="A13" s="3" t="s">
        <v>16</v>
      </c>
      <c r="B13" s="9" t="s">
        <v>24</v>
      </c>
      <c r="C13" s="8">
        <v>5.3125000000000004E-3</v>
      </c>
      <c r="D13" s="4">
        <f t="shared" si="2"/>
        <v>1.9762500000000002E-2</v>
      </c>
      <c r="E13" s="4">
        <f t="shared" si="3"/>
        <v>1.8115625000000003E-2</v>
      </c>
      <c r="F13" s="4">
        <f t="shared" si="0"/>
        <v>1.7531250000000002E-2</v>
      </c>
      <c r="G13" s="4">
        <f t="shared" si="1"/>
        <v>1.6946875E-2</v>
      </c>
      <c r="J13" s="2"/>
      <c r="K13" s="2"/>
      <c r="L13" s="2"/>
      <c r="M13" s="2"/>
      <c r="N13" s="2"/>
      <c r="O13" s="2"/>
      <c r="P13" s="2"/>
      <c r="Q13" s="2"/>
      <c r="R13" s="2"/>
    </row>
    <row r="14" spans="1:18" x14ac:dyDescent="0.45">
      <c r="A14" s="3" t="s">
        <v>16</v>
      </c>
      <c r="B14" s="9" t="s">
        <v>25</v>
      </c>
      <c r="C14" s="8">
        <v>3.1650462962962964E-3</v>
      </c>
      <c r="D14" s="4">
        <f t="shared" si="2"/>
        <v>1.1773972222222224E-2</v>
      </c>
      <c r="E14" s="4">
        <f t="shared" si="3"/>
        <v>1.0792807870370371E-2</v>
      </c>
      <c r="F14" s="4">
        <f t="shared" si="0"/>
        <v>1.0444652777777778E-2</v>
      </c>
      <c r="G14" s="4">
        <f t="shared" si="1"/>
        <v>1.0096497685185186E-2</v>
      </c>
      <c r="J14" s="2"/>
      <c r="K14" s="2"/>
      <c r="L14" s="2"/>
      <c r="M14" s="2"/>
      <c r="N14" s="2"/>
      <c r="O14" s="2"/>
      <c r="P14" s="2"/>
      <c r="Q14" s="2"/>
      <c r="R14" s="2"/>
    </row>
    <row r="15" spans="1:18" x14ac:dyDescent="0.45">
      <c r="A15" s="3" t="s">
        <v>16</v>
      </c>
      <c r="B15" s="9" t="s">
        <v>26</v>
      </c>
      <c r="C15" s="14">
        <v>3.1650462962962964E-3</v>
      </c>
      <c r="D15" s="4">
        <f t="shared" si="2"/>
        <v>1.1773972222222224E-2</v>
      </c>
      <c r="E15" s="4">
        <f t="shared" si="3"/>
        <v>1.0792807870370371E-2</v>
      </c>
      <c r="F15" s="4">
        <f t="shared" si="0"/>
        <v>1.0444652777777778E-2</v>
      </c>
      <c r="G15" s="4">
        <f t="shared" si="1"/>
        <v>1.0096497685185186E-2</v>
      </c>
      <c r="J15" s="2"/>
      <c r="K15" s="2"/>
      <c r="L15" s="2"/>
      <c r="M15" s="2"/>
      <c r="N15" s="2"/>
      <c r="O15" s="2"/>
      <c r="P15" s="2"/>
      <c r="Q15" s="2"/>
      <c r="R15" s="2"/>
    </row>
    <row r="16" spans="1:18" x14ac:dyDescent="0.45">
      <c r="A16" s="3" t="s">
        <v>16</v>
      </c>
      <c r="B16" s="9" t="s">
        <v>10</v>
      </c>
      <c r="C16" s="13">
        <v>3.063310185185185E-3</v>
      </c>
      <c r="D16" s="4">
        <f t="shared" si="2"/>
        <v>1.1395513888888889E-2</v>
      </c>
      <c r="E16" s="4">
        <f t="shared" si="3"/>
        <v>1.044588773148148E-2</v>
      </c>
      <c r="F16" s="4">
        <f t="shared" si="0"/>
        <v>1.010892361111111E-2</v>
      </c>
      <c r="G16" s="4">
        <f t="shared" si="1"/>
        <v>9.7719594907407399E-3</v>
      </c>
      <c r="J16" s="2"/>
      <c r="K16" s="2"/>
      <c r="L16" s="2"/>
      <c r="M16" s="2"/>
      <c r="N16" s="2"/>
      <c r="O16" s="2"/>
      <c r="P16" s="2"/>
      <c r="Q16" s="2"/>
      <c r="R16" s="2"/>
    </row>
    <row r="17" spans="1:18" x14ac:dyDescent="0.45">
      <c r="A17" s="3" t="s">
        <v>16</v>
      </c>
      <c r="B17" s="9" t="s">
        <v>11</v>
      </c>
      <c r="C17" s="13">
        <v>2.8733796296296298E-3</v>
      </c>
      <c r="D17" s="4">
        <f t="shared" si="2"/>
        <v>1.0688972222222223E-2</v>
      </c>
      <c r="E17" s="4">
        <f t="shared" si="3"/>
        <v>9.7982245370370376E-3</v>
      </c>
      <c r="F17" s="4">
        <f t="shared" si="0"/>
        <v>9.4821527777777786E-3</v>
      </c>
      <c r="G17" s="4">
        <f t="shared" si="1"/>
        <v>9.1660810185185196E-3</v>
      </c>
      <c r="J17" s="2"/>
      <c r="K17" s="2"/>
      <c r="L17" s="2"/>
      <c r="M17" s="2"/>
      <c r="N17" s="2"/>
      <c r="O17" s="2"/>
      <c r="P17" s="2"/>
      <c r="Q17" s="2"/>
      <c r="R17" s="2"/>
    </row>
    <row r="18" spans="1:18" x14ac:dyDescent="0.45">
      <c r="A18" s="3" t="s">
        <v>16</v>
      </c>
      <c r="B18" s="9" t="s">
        <v>12</v>
      </c>
      <c r="C18" s="13">
        <v>2.6216435185185184E-3</v>
      </c>
      <c r="D18" s="4">
        <f t="shared" si="2"/>
        <v>9.7525138888888887E-3</v>
      </c>
      <c r="E18" s="4">
        <f t="shared" si="3"/>
        <v>8.9398043981481472E-3</v>
      </c>
      <c r="F18" s="4">
        <f t="shared" si="0"/>
        <v>8.6514236111111097E-3</v>
      </c>
      <c r="G18" s="4">
        <f t="shared" si="1"/>
        <v>8.363042824074074E-3</v>
      </c>
      <c r="J18" s="2"/>
      <c r="K18" s="2"/>
      <c r="L18" s="2"/>
      <c r="M18" s="2"/>
      <c r="N18" s="2"/>
      <c r="O18" s="2"/>
      <c r="P18" s="2"/>
      <c r="Q18" s="2"/>
      <c r="R18" s="2"/>
    </row>
    <row r="19" spans="1:18" x14ac:dyDescent="0.45">
      <c r="A19" s="3" t="s">
        <v>16</v>
      </c>
      <c r="B19" s="9" t="s">
        <v>13</v>
      </c>
      <c r="C19" s="13">
        <v>2.8545138888888891E-3</v>
      </c>
      <c r="D19" s="4">
        <f t="shared" si="2"/>
        <v>1.0618791666666669E-2</v>
      </c>
      <c r="E19" s="4">
        <f t="shared" si="3"/>
        <v>9.7338923611111124E-3</v>
      </c>
      <c r="F19" s="4">
        <f t="shared" si="0"/>
        <v>9.4198958333333339E-3</v>
      </c>
      <c r="G19" s="4">
        <f t="shared" si="1"/>
        <v>9.1058993055555554E-3</v>
      </c>
      <c r="J19" s="2"/>
      <c r="K19" s="2"/>
      <c r="L19" s="2"/>
      <c r="M19" s="2"/>
      <c r="N19" s="2"/>
      <c r="O19" s="2"/>
      <c r="P19" s="2"/>
      <c r="Q19" s="2"/>
      <c r="R19" s="2"/>
    </row>
    <row r="20" spans="1:18" x14ac:dyDescent="0.45">
      <c r="A20" s="3" t="s">
        <v>16</v>
      </c>
      <c r="B20" s="9" t="s">
        <v>14</v>
      </c>
      <c r="C20" s="13">
        <v>3.1650462962962964E-3</v>
      </c>
      <c r="D20" s="4">
        <f t="shared" si="2"/>
        <v>1.1773972222222224E-2</v>
      </c>
      <c r="E20" s="4">
        <f t="shared" si="3"/>
        <v>1.0792807870370371E-2</v>
      </c>
      <c r="F20" s="4">
        <f t="shared" si="0"/>
        <v>1.0444652777777778E-2</v>
      </c>
      <c r="G20" s="4">
        <f t="shared" si="1"/>
        <v>1.0096497685185186E-2</v>
      </c>
      <c r="J20" s="2"/>
      <c r="K20" s="2"/>
      <c r="L20" s="2"/>
      <c r="M20" s="2"/>
      <c r="N20" s="2"/>
      <c r="O20" s="2"/>
      <c r="P20" s="2"/>
      <c r="Q20" s="2"/>
      <c r="R20" s="2"/>
    </row>
    <row r="21" spans="1:18" x14ac:dyDescent="0.45">
      <c r="A21" s="3" t="s">
        <v>16</v>
      </c>
      <c r="B21" s="9" t="s">
        <v>27</v>
      </c>
      <c r="C21" s="8">
        <v>3.1650462962962964E-3</v>
      </c>
      <c r="D21" s="4">
        <f t="shared" si="2"/>
        <v>1.1773972222222224E-2</v>
      </c>
      <c r="E21" s="4">
        <f t="shared" si="3"/>
        <v>1.0792807870370371E-2</v>
      </c>
      <c r="F21" s="4">
        <f t="shared" si="0"/>
        <v>1.0444652777777778E-2</v>
      </c>
      <c r="G21" s="4">
        <f t="shared" si="1"/>
        <v>1.0096497685185186E-2</v>
      </c>
      <c r="J21" s="2"/>
      <c r="K21" s="2"/>
      <c r="L21" s="2"/>
      <c r="M21" s="2"/>
      <c r="N21" s="2"/>
      <c r="O21" s="2"/>
      <c r="P21" s="2"/>
      <c r="Q21" s="2"/>
      <c r="R21" s="2"/>
    </row>
    <row r="22" spans="1:18" x14ac:dyDescent="0.45">
      <c r="A22" s="3" t="s">
        <v>16</v>
      </c>
      <c r="B22" s="9" t="s">
        <v>15</v>
      </c>
      <c r="C22" s="13">
        <v>3.1650462962962964E-3</v>
      </c>
      <c r="D22" s="4">
        <f t="shared" si="2"/>
        <v>1.1773972222222224E-2</v>
      </c>
      <c r="E22" s="4">
        <f t="shared" si="3"/>
        <v>1.0792807870370371E-2</v>
      </c>
      <c r="F22" s="4">
        <f t="shared" si="0"/>
        <v>1.0444652777777778E-2</v>
      </c>
      <c r="G22" s="4">
        <f t="shared" si="1"/>
        <v>1.0096497685185186E-2</v>
      </c>
      <c r="J22" s="2"/>
      <c r="K22" s="2"/>
      <c r="L22" s="2"/>
      <c r="M22" s="2"/>
      <c r="N22" s="2"/>
      <c r="O22" s="2"/>
      <c r="P22" s="2"/>
      <c r="Q22" s="2"/>
      <c r="R22" s="2"/>
    </row>
    <row r="23" spans="1:18" x14ac:dyDescent="0.45">
      <c r="A23" s="3" t="s">
        <v>16</v>
      </c>
      <c r="B23" s="9" t="s">
        <v>58</v>
      </c>
      <c r="C23" s="13">
        <v>2.5034722222222225E-3</v>
      </c>
      <c r="D23" s="4">
        <f t="shared" si="2"/>
        <v>9.3129166666666673E-3</v>
      </c>
      <c r="E23" s="4">
        <f t="shared" si="3"/>
        <v>8.5368402777777786E-3</v>
      </c>
      <c r="F23" s="4">
        <f t="shared" si="0"/>
        <v>8.2614583333333342E-3</v>
      </c>
      <c r="G23" s="4">
        <f t="shared" si="1"/>
        <v>7.9860763888888898E-3</v>
      </c>
      <c r="J23" s="2"/>
      <c r="K23" s="2"/>
      <c r="L23" s="2"/>
      <c r="M23" s="2"/>
      <c r="N23" s="2"/>
      <c r="O23" s="2"/>
      <c r="P23" s="2"/>
      <c r="Q23" s="2"/>
      <c r="R23" s="2"/>
    </row>
    <row r="24" spans="1:18" ht="15.4" x14ac:dyDescent="0.45">
      <c r="A24" s="3"/>
      <c r="B24" s="3"/>
      <c r="C24" s="15" t="s">
        <v>19</v>
      </c>
      <c r="D24" s="18">
        <v>3.72</v>
      </c>
      <c r="E24" s="18">
        <v>3.41</v>
      </c>
      <c r="F24" s="18">
        <v>3.3</v>
      </c>
      <c r="G24" s="18">
        <v>3.19</v>
      </c>
      <c r="J24" s="2"/>
      <c r="K24" s="2"/>
      <c r="L24" s="2"/>
      <c r="M24" s="2"/>
      <c r="N24" s="2"/>
      <c r="O24" s="2"/>
      <c r="P24" s="2"/>
      <c r="Q24" s="2"/>
      <c r="R24" s="2"/>
    </row>
    <row r="25" spans="1:18" x14ac:dyDescent="0.45">
      <c r="A25" s="3"/>
      <c r="B25" s="3"/>
      <c r="C25" s="3"/>
      <c r="D25" s="3"/>
      <c r="E25" s="3"/>
      <c r="F25" s="3"/>
      <c r="G25" s="3"/>
      <c r="J25" s="2"/>
      <c r="K25" s="2"/>
      <c r="L25" s="2"/>
      <c r="M25" s="2"/>
      <c r="N25" s="2"/>
      <c r="O25" s="2"/>
      <c r="P25" s="2"/>
      <c r="Q25" s="2"/>
      <c r="R25" s="2"/>
    </row>
    <row r="26" spans="1:18" x14ac:dyDescent="0.45">
      <c r="A26" s="1" t="s">
        <v>21</v>
      </c>
      <c r="B26" s="1" t="s">
        <v>20</v>
      </c>
      <c r="C26" s="1" t="s">
        <v>28</v>
      </c>
      <c r="D26" s="1" t="s">
        <v>29</v>
      </c>
      <c r="E26" s="1" t="s">
        <v>17</v>
      </c>
      <c r="F26" s="1" t="s">
        <v>18</v>
      </c>
      <c r="G26" s="1" t="s">
        <v>30</v>
      </c>
      <c r="J26" s="2"/>
      <c r="K26" s="2"/>
      <c r="L26" s="2"/>
      <c r="M26" s="2"/>
      <c r="N26" s="2"/>
      <c r="O26" s="2"/>
      <c r="P26" s="2"/>
      <c r="Q26" s="2"/>
      <c r="R26" s="2"/>
    </row>
    <row r="27" spans="1:18" x14ac:dyDescent="0.45">
      <c r="A27" s="3" t="s">
        <v>22</v>
      </c>
      <c r="B27" s="5" t="s">
        <v>0</v>
      </c>
      <c r="C27" s="13">
        <v>3.0700231481481481E-3</v>
      </c>
      <c r="D27" s="4">
        <f t="shared" ref="D27:G48" si="4">SUM($C27*D$49)</f>
        <v>1.0683680555555556E-2</v>
      </c>
      <c r="E27" s="4">
        <f t="shared" si="4"/>
        <v>8.9030671296296288E-3</v>
      </c>
      <c r="F27" s="4">
        <f t="shared" si="4"/>
        <v>8.5960648148148133E-3</v>
      </c>
      <c r="G27" s="4">
        <f t="shared" si="4"/>
        <v>8.2890625000000013E-3</v>
      </c>
      <c r="J27" s="2"/>
      <c r="K27" s="2"/>
      <c r="L27" s="2"/>
      <c r="M27" s="2"/>
      <c r="N27" s="2"/>
      <c r="O27" s="2"/>
      <c r="P27" s="2"/>
      <c r="Q27" s="2"/>
      <c r="R27" s="2"/>
    </row>
    <row r="28" spans="1:18" x14ac:dyDescent="0.45">
      <c r="A28" s="3" t="s">
        <v>22</v>
      </c>
      <c r="B28" s="6" t="s">
        <v>1</v>
      </c>
      <c r="C28" s="13">
        <v>3.2282407407407412E-3</v>
      </c>
      <c r="D28" s="4">
        <f t="shared" si="4"/>
        <v>1.1234277777777779E-2</v>
      </c>
      <c r="E28" s="4">
        <f t="shared" si="4"/>
        <v>9.3618981481481487E-3</v>
      </c>
      <c r="F28" s="4">
        <f t="shared" si="4"/>
        <v>9.0390740740740744E-3</v>
      </c>
      <c r="G28" s="4">
        <f t="shared" si="4"/>
        <v>8.7162500000000018E-3</v>
      </c>
      <c r="J28" s="2"/>
      <c r="K28" s="2"/>
      <c r="L28" s="2"/>
      <c r="M28" s="2"/>
      <c r="N28" s="2"/>
      <c r="O28" s="2"/>
      <c r="P28" s="2"/>
      <c r="Q28" s="2"/>
      <c r="R28" s="2"/>
    </row>
    <row r="29" spans="1:18" x14ac:dyDescent="0.45">
      <c r="A29" s="3" t="s">
        <v>22</v>
      </c>
      <c r="B29" s="6" t="s">
        <v>2</v>
      </c>
      <c r="C29" s="13">
        <v>3.0000000000000005E-3</v>
      </c>
      <c r="D29" s="4">
        <f t="shared" si="4"/>
        <v>1.0440000000000001E-2</v>
      </c>
      <c r="E29" s="4">
        <f t="shared" si="4"/>
        <v>8.7000000000000011E-3</v>
      </c>
      <c r="F29" s="4">
        <f t="shared" si="4"/>
        <v>8.4000000000000012E-3</v>
      </c>
      <c r="G29" s="4">
        <f t="shared" si="4"/>
        <v>8.1000000000000013E-3</v>
      </c>
      <c r="J29" s="2"/>
      <c r="K29" s="2"/>
      <c r="L29" s="2"/>
      <c r="M29" s="2"/>
      <c r="N29" s="2"/>
      <c r="O29" s="2"/>
      <c r="P29" s="2"/>
      <c r="Q29" s="2"/>
      <c r="R29" s="2"/>
    </row>
    <row r="30" spans="1:18" x14ac:dyDescent="0.45">
      <c r="A30" s="3" t="s">
        <v>22</v>
      </c>
      <c r="B30" s="6" t="s">
        <v>3</v>
      </c>
      <c r="C30" s="13">
        <v>2.838773148148148E-3</v>
      </c>
      <c r="D30" s="4">
        <f t="shared" si="4"/>
        <v>9.8789305555555557E-3</v>
      </c>
      <c r="E30" s="4">
        <f t="shared" si="4"/>
        <v>8.2324421296296295E-3</v>
      </c>
      <c r="F30" s="4">
        <f t="shared" si="4"/>
        <v>7.9485648148148146E-3</v>
      </c>
      <c r="G30" s="4">
        <f t="shared" si="4"/>
        <v>7.6646875000000005E-3</v>
      </c>
      <c r="J30" s="2"/>
      <c r="K30" s="2"/>
      <c r="L30" s="2"/>
      <c r="M30" s="2"/>
      <c r="N30" s="2"/>
      <c r="O30" s="2"/>
      <c r="P30" s="2"/>
      <c r="Q30" s="2"/>
      <c r="R30" s="2"/>
    </row>
    <row r="31" spans="1:18" x14ac:dyDescent="0.45">
      <c r="A31" s="3" t="s">
        <v>22</v>
      </c>
      <c r="B31" s="6" t="s">
        <v>4</v>
      </c>
      <c r="C31" s="13">
        <v>3.048263888888889E-3</v>
      </c>
      <c r="D31" s="4">
        <f t="shared" si="4"/>
        <v>1.0607958333333334E-2</v>
      </c>
      <c r="E31" s="4">
        <f t="shared" si="4"/>
        <v>8.8399652777777782E-3</v>
      </c>
      <c r="F31" s="4">
        <f t="shared" si="4"/>
        <v>8.535138888888889E-3</v>
      </c>
      <c r="G31" s="4">
        <f t="shared" si="4"/>
        <v>8.2303125000000015E-3</v>
      </c>
      <c r="J31" s="2"/>
      <c r="K31" s="2"/>
      <c r="L31" s="2"/>
      <c r="M31" s="2"/>
      <c r="N31" s="2"/>
      <c r="O31" s="2"/>
      <c r="P31" s="2"/>
      <c r="Q31" s="2"/>
      <c r="R31" s="2"/>
    </row>
    <row r="32" spans="1:18" x14ac:dyDescent="0.45">
      <c r="A32" s="3" t="s">
        <v>22</v>
      </c>
      <c r="B32" s="6" t="s">
        <v>5</v>
      </c>
      <c r="C32" s="8">
        <v>5.7401620370370367E-3</v>
      </c>
      <c r="D32" s="4">
        <f t="shared" si="4"/>
        <v>1.9975763888888887E-2</v>
      </c>
      <c r="E32" s="4">
        <f t="shared" si="4"/>
        <v>1.6646469907407407E-2</v>
      </c>
      <c r="F32" s="4">
        <f t="shared" si="4"/>
        <v>1.6072453703703703E-2</v>
      </c>
      <c r="G32" s="4">
        <f t="shared" si="4"/>
        <v>1.54984375E-2</v>
      </c>
      <c r="J32" s="2"/>
      <c r="K32" s="2"/>
      <c r="L32" s="2"/>
      <c r="M32" s="2"/>
      <c r="N32" s="2"/>
      <c r="O32" s="2"/>
      <c r="P32" s="2"/>
      <c r="Q32" s="2"/>
      <c r="R32" s="2"/>
    </row>
    <row r="33" spans="1:18" x14ac:dyDescent="0.45">
      <c r="A33" s="3" t="s">
        <v>22</v>
      </c>
      <c r="B33" s="6" t="s">
        <v>6</v>
      </c>
      <c r="C33" s="13">
        <v>5.3710648148148146E-3</v>
      </c>
      <c r="D33" s="4">
        <f t="shared" si="4"/>
        <v>1.8691305555555555E-2</v>
      </c>
      <c r="E33" s="4">
        <f t="shared" si="4"/>
        <v>1.5576087962962962E-2</v>
      </c>
      <c r="F33" s="4">
        <f t="shared" si="4"/>
        <v>1.503898148148148E-2</v>
      </c>
      <c r="G33" s="4">
        <f t="shared" si="4"/>
        <v>1.4501875000000001E-2</v>
      </c>
      <c r="J33" s="2"/>
      <c r="K33" s="2"/>
      <c r="L33" s="2"/>
      <c r="M33" s="2"/>
      <c r="N33" s="2"/>
      <c r="O33" s="2"/>
      <c r="P33" s="2"/>
      <c r="Q33" s="2"/>
      <c r="R33" s="2"/>
    </row>
    <row r="34" spans="1:18" x14ac:dyDescent="0.45">
      <c r="A34" s="3" t="s">
        <v>22</v>
      </c>
      <c r="B34" s="6" t="s">
        <v>7</v>
      </c>
      <c r="C34" s="13">
        <v>4.0579861111111112E-3</v>
      </c>
      <c r="D34" s="4">
        <f t="shared" si="4"/>
        <v>1.4121791666666666E-2</v>
      </c>
      <c r="E34" s="4">
        <f t="shared" si="4"/>
        <v>1.1768159722222222E-2</v>
      </c>
      <c r="F34" s="4">
        <f t="shared" si="4"/>
        <v>1.1362361111111111E-2</v>
      </c>
      <c r="G34" s="4">
        <f t="shared" si="4"/>
        <v>1.0956562500000001E-2</v>
      </c>
      <c r="J34" s="2"/>
      <c r="K34" s="2"/>
      <c r="L34" s="2"/>
      <c r="M34" s="2"/>
      <c r="N34" s="2"/>
      <c r="O34" s="2"/>
      <c r="P34" s="2"/>
      <c r="Q34" s="2"/>
      <c r="R34" s="2"/>
    </row>
    <row r="35" spans="1:18" x14ac:dyDescent="0.45">
      <c r="A35" s="3" t="s">
        <v>22</v>
      </c>
      <c r="B35" s="6" t="s">
        <v>8</v>
      </c>
      <c r="C35" s="13">
        <v>3.9365740740740741E-3</v>
      </c>
      <c r="D35" s="4">
        <f t="shared" si="4"/>
        <v>1.3699277777777777E-2</v>
      </c>
      <c r="E35" s="4">
        <f t="shared" si="4"/>
        <v>1.1416064814814815E-2</v>
      </c>
      <c r="F35" s="4">
        <f t="shared" si="4"/>
        <v>1.1022407407407406E-2</v>
      </c>
      <c r="G35" s="4">
        <f t="shared" si="4"/>
        <v>1.0628750000000001E-2</v>
      </c>
      <c r="J35" s="2"/>
      <c r="K35" s="2"/>
      <c r="L35" s="2"/>
      <c r="M35" s="2"/>
      <c r="N35" s="2"/>
      <c r="O35" s="2"/>
      <c r="P35" s="2"/>
      <c r="Q35" s="2"/>
      <c r="R35" s="2"/>
    </row>
    <row r="36" spans="1:18" x14ac:dyDescent="0.45">
      <c r="A36" s="3" t="s">
        <v>22</v>
      </c>
      <c r="B36" s="6" t="s">
        <v>9</v>
      </c>
      <c r="C36" s="13">
        <v>3.8021990740740742E-3</v>
      </c>
      <c r="D36" s="4">
        <f t="shared" si="4"/>
        <v>1.3231652777777778E-2</v>
      </c>
      <c r="E36" s="4">
        <f t="shared" si="4"/>
        <v>1.1026377314814815E-2</v>
      </c>
      <c r="F36" s="4">
        <f t="shared" si="4"/>
        <v>1.0646157407407406E-2</v>
      </c>
      <c r="G36" s="4">
        <f t="shared" si="4"/>
        <v>1.0265937500000001E-2</v>
      </c>
      <c r="J36" s="2"/>
      <c r="K36" s="2"/>
      <c r="L36" s="2"/>
      <c r="M36" s="2"/>
      <c r="N36" s="2"/>
      <c r="O36" s="2"/>
      <c r="P36" s="2"/>
      <c r="Q36" s="2"/>
      <c r="R36" s="2"/>
    </row>
    <row r="37" spans="1:18" x14ac:dyDescent="0.45">
      <c r="A37" s="3" t="s">
        <v>22</v>
      </c>
      <c r="B37" s="6" t="s">
        <v>23</v>
      </c>
      <c r="C37" s="8">
        <v>6.5046296296296293E-3</v>
      </c>
      <c r="D37" s="4">
        <f t="shared" si="4"/>
        <v>2.263611111111111E-2</v>
      </c>
      <c r="E37" s="4">
        <f t="shared" si="4"/>
        <v>1.8863425925925926E-2</v>
      </c>
      <c r="F37" s="4">
        <f t="shared" si="4"/>
        <v>1.8212962962962962E-2</v>
      </c>
      <c r="G37" s="4">
        <f t="shared" si="4"/>
        <v>1.7562500000000002E-2</v>
      </c>
      <c r="J37" s="2"/>
      <c r="K37" s="2"/>
      <c r="L37" s="2"/>
      <c r="M37" s="2"/>
      <c r="N37" s="2"/>
      <c r="O37" s="2"/>
      <c r="P37" s="2"/>
      <c r="Q37" s="2"/>
      <c r="R37" s="2"/>
    </row>
    <row r="38" spans="1:18" x14ac:dyDescent="0.45">
      <c r="A38" s="3" t="s">
        <v>22</v>
      </c>
      <c r="B38" s="6" t="s">
        <v>24</v>
      </c>
      <c r="C38" s="8">
        <v>6.5046296296296293E-3</v>
      </c>
      <c r="D38" s="4">
        <f t="shared" si="4"/>
        <v>2.263611111111111E-2</v>
      </c>
      <c r="E38" s="4">
        <f t="shared" si="4"/>
        <v>1.8863425925925926E-2</v>
      </c>
      <c r="F38" s="4">
        <f t="shared" si="4"/>
        <v>1.8212962962962962E-2</v>
      </c>
      <c r="G38" s="4">
        <f t="shared" si="4"/>
        <v>1.7562500000000002E-2</v>
      </c>
      <c r="J38" s="2"/>
      <c r="K38" s="2"/>
      <c r="L38" s="2"/>
      <c r="M38" s="2"/>
      <c r="N38" s="2"/>
      <c r="O38" s="2"/>
      <c r="P38" s="2"/>
      <c r="Q38" s="2"/>
      <c r="R38" s="2"/>
    </row>
    <row r="39" spans="1:18" x14ac:dyDescent="0.45">
      <c r="A39" s="3" t="s">
        <v>22</v>
      </c>
      <c r="B39" s="6" t="s">
        <v>25</v>
      </c>
      <c r="C39" s="8">
        <v>3.4569444444444443E-3</v>
      </c>
      <c r="D39" s="4">
        <f t="shared" si="4"/>
        <v>1.2030166666666666E-2</v>
      </c>
      <c r="E39" s="4">
        <f t="shared" si="4"/>
        <v>1.0025138888888889E-2</v>
      </c>
      <c r="F39" s="4">
        <f t="shared" si="4"/>
        <v>9.6794444444444436E-3</v>
      </c>
      <c r="G39" s="4">
        <f t="shared" si="4"/>
        <v>9.33375E-3</v>
      </c>
      <c r="J39" s="2"/>
      <c r="K39" s="2"/>
      <c r="L39" s="2"/>
      <c r="M39" s="2"/>
      <c r="N39" s="2"/>
      <c r="O39" s="2"/>
      <c r="P39" s="2"/>
      <c r="Q39" s="2"/>
      <c r="R39" s="2"/>
    </row>
    <row r="40" spans="1:18" x14ac:dyDescent="0.45">
      <c r="A40" s="3" t="s">
        <v>22</v>
      </c>
      <c r="B40" s="6" t="s">
        <v>26</v>
      </c>
      <c r="C40" s="8">
        <v>3.4569444444444443E-3</v>
      </c>
      <c r="D40" s="4">
        <f t="shared" si="4"/>
        <v>1.2030166666666666E-2</v>
      </c>
      <c r="E40" s="4">
        <f t="shared" si="4"/>
        <v>1.0025138888888889E-2</v>
      </c>
      <c r="F40" s="4">
        <f t="shared" si="4"/>
        <v>9.6794444444444436E-3</v>
      </c>
      <c r="G40" s="4">
        <f t="shared" si="4"/>
        <v>9.33375E-3</v>
      </c>
      <c r="J40" s="2"/>
      <c r="K40" s="2"/>
      <c r="L40" s="2"/>
      <c r="M40" s="2"/>
      <c r="N40" s="2"/>
      <c r="O40" s="2"/>
      <c r="P40" s="2"/>
      <c r="Q40" s="2"/>
      <c r="R40" s="2"/>
    </row>
    <row r="41" spans="1:18" x14ac:dyDescent="0.45">
      <c r="A41" s="3" t="s">
        <v>22</v>
      </c>
      <c r="B41" s="6" t="s">
        <v>10</v>
      </c>
      <c r="C41" s="13">
        <v>3.4569444444444443E-3</v>
      </c>
      <c r="D41" s="4">
        <f t="shared" si="4"/>
        <v>1.2030166666666666E-2</v>
      </c>
      <c r="E41" s="4">
        <f t="shared" si="4"/>
        <v>1.0025138888888889E-2</v>
      </c>
      <c r="F41" s="4">
        <f t="shared" si="4"/>
        <v>9.6794444444444436E-3</v>
      </c>
      <c r="G41" s="4">
        <f t="shared" si="4"/>
        <v>9.33375E-3</v>
      </c>
      <c r="J41" s="2"/>
      <c r="K41" s="2"/>
      <c r="L41" s="2"/>
      <c r="M41" s="2"/>
      <c r="N41" s="2"/>
      <c r="O41" s="2"/>
      <c r="P41" s="2"/>
      <c r="Q41" s="2"/>
      <c r="R41" s="2"/>
    </row>
    <row r="42" spans="1:18" x14ac:dyDescent="0.45">
      <c r="A42" s="3" t="s">
        <v>22</v>
      </c>
      <c r="B42" s="6" t="s">
        <v>11</v>
      </c>
      <c r="C42" s="13">
        <v>3.3574074074074079E-3</v>
      </c>
      <c r="D42" s="4">
        <f t="shared" si="4"/>
        <v>1.1683777777777779E-2</v>
      </c>
      <c r="E42" s="4">
        <f t="shared" si="4"/>
        <v>9.7364814814814831E-3</v>
      </c>
      <c r="F42" s="4">
        <f t="shared" si="4"/>
        <v>9.4007407407407408E-3</v>
      </c>
      <c r="G42" s="4">
        <f t="shared" si="4"/>
        <v>9.0650000000000019E-3</v>
      </c>
      <c r="J42" s="2"/>
      <c r="K42" s="2"/>
      <c r="L42" s="2"/>
      <c r="M42" s="2"/>
      <c r="N42" s="2"/>
      <c r="O42" s="2"/>
      <c r="P42" s="2"/>
      <c r="Q42" s="2"/>
      <c r="R42" s="2"/>
    </row>
    <row r="43" spans="1:18" x14ac:dyDescent="0.45">
      <c r="A43" s="3" t="s">
        <v>22</v>
      </c>
      <c r="B43" s="6" t="s">
        <v>12</v>
      </c>
      <c r="C43" s="13">
        <v>3.3574074074074079E-3</v>
      </c>
      <c r="D43" s="4">
        <f t="shared" si="4"/>
        <v>1.1683777777777779E-2</v>
      </c>
      <c r="E43" s="4">
        <f t="shared" si="4"/>
        <v>9.7364814814814831E-3</v>
      </c>
      <c r="F43" s="4">
        <f t="shared" si="4"/>
        <v>9.4007407407407408E-3</v>
      </c>
      <c r="G43" s="4">
        <f t="shared" si="4"/>
        <v>9.0650000000000019E-3</v>
      </c>
      <c r="J43" s="2"/>
      <c r="K43" s="2"/>
      <c r="L43" s="2"/>
      <c r="M43" s="2"/>
      <c r="N43" s="2"/>
      <c r="O43" s="2"/>
      <c r="P43" s="2"/>
      <c r="Q43" s="2"/>
      <c r="R43" s="2"/>
    </row>
    <row r="44" spans="1:18" x14ac:dyDescent="0.45">
      <c r="A44" s="3" t="s">
        <v>22</v>
      </c>
      <c r="B44" s="6" t="s">
        <v>13</v>
      </c>
      <c r="C44" s="13">
        <v>3.6819444444444443E-3</v>
      </c>
      <c r="D44" s="4">
        <f t="shared" si="4"/>
        <v>1.2813166666666665E-2</v>
      </c>
      <c r="E44" s="4">
        <f t="shared" si="4"/>
        <v>1.0677638888888888E-2</v>
      </c>
      <c r="F44" s="4">
        <f t="shared" si="4"/>
        <v>1.0309444444444444E-2</v>
      </c>
      <c r="G44" s="4">
        <f t="shared" si="4"/>
        <v>9.9412500000000004E-3</v>
      </c>
      <c r="J44" s="2"/>
      <c r="K44" s="2"/>
      <c r="L44" s="2"/>
      <c r="M44" s="2"/>
      <c r="N44" s="2"/>
      <c r="O44" s="2"/>
      <c r="P44" s="2"/>
      <c r="Q44" s="2"/>
      <c r="R44" s="2"/>
    </row>
    <row r="45" spans="1:18" x14ac:dyDescent="0.45">
      <c r="A45" s="3" t="s">
        <v>22</v>
      </c>
      <c r="B45" s="6" t="s">
        <v>14</v>
      </c>
      <c r="C45" s="13">
        <v>3.4569444444444443E-3</v>
      </c>
      <c r="D45" s="4">
        <f t="shared" si="4"/>
        <v>1.2030166666666666E-2</v>
      </c>
      <c r="E45" s="4">
        <f t="shared" si="4"/>
        <v>1.0025138888888889E-2</v>
      </c>
      <c r="F45" s="4">
        <f t="shared" si="4"/>
        <v>9.6794444444444436E-3</v>
      </c>
      <c r="G45" s="4">
        <f t="shared" si="4"/>
        <v>9.33375E-3</v>
      </c>
      <c r="J45" s="2"/>
      <c r="K45" s="2"/>
      <c r="L45" s="2"/>
      <c r="M45" s="2"/>
      <c r="N45" s="2"/>
      <c r="O45" s="2"/>
      <c r="P45" s="2"/>
      <c r="Q45" s="2"/>
      <c r="R45" s="2"/>
    </row>
    <row r="46" spans="1:18" x14ac:dyDescent="0.45">
      <c r="A46" s="3" t="s">
        <v>22</v>
      </c>
      <c r="B46" s="6" t="s">
        <v>27</v>
      </c>
      <c r="C46" s="8">
        <v>3.4569444444444443E-3</v>
      </c>
      <c r="D46" s="4">
        <f t="shared" si="4"/>
        <v>1.2030166666666666E-2</v>
      </c>
      <c r="E46" s="4">
        <f t="shared" si="4"/>
        <v>1.0025138888888889E-2</v>
      </c>
      <c r="F46" s="4">
        <f t="shared" si="4"/>
        <v>9.6794444444444436E-3</v>
      </c>
      <c r="G46" s="4">
        <f t="shared" si="4"/>
        <v>9.33375E-3</v>
      </c>
      <c r="J46" s="2"/>
      <c r="K46" s="2"/>
      <c r="L46" s="2"/>
      <c r="M46" s="2"/>
      <c r="N46" s="2"/>
      <c r="O46" s="2"/>
      <c r="P46" s="2"/>
      <c r="Q46" s="2"/>
      <c r="R46" s="2"/>
    </row>
    <row r="47" spans="1:18" x14ac:dyDescent="0.45">
      <c r="A47" s="3" t="s">
        <v>22</v>
      </c>
      <c r="B47" s="6" t="s">
        <v>15</v>
      </c>
      <c r="C47" s="13">
        <v>3.4569444444444443E-3</v>
      </c>
      <c r="D47" s="4">
        <f t="shared" si="4"/>
        <v>1.2030166666666666E-2</v>
      </c>
      <c r="E47" s="4">
        <f t="shared" si="4"/>
        <v>1.0025138888888889E-2</v>
      </c>
      <c r="F47" s="4">
        <f t="shared" si="4"/>
        <v>9.6794444444444436E-3</v>
      </c>
      <c r="G47" s="4">
        <f t="shared" si="4"/>
        <v>9.33375E-3</v>
      </c>
      <c r="J47" s="2"/>
      <c r="K47" s="2"/>
      <c r="L47" s="2"/>
      <c r="M47" s="2"/>
      <c r="N47" s="2"/>
      <c r="O47" s="2"/>
      <c r="P47" s="2"/>
      <c r="Q47" s="2"/>
      <c r="R47" s="2"/>
    </row>
    <row r="48" spans="1:18" x14ac:dyDescent="0.45">
      <c r="A48" s="3" t="s">
        <v>22</v>
      </c>
      <c r="B48" s="6" t="s">
        <v>58</v>
      </c>
      <c r="C48" s="13">
        <v>2.7790509259259261E-3</v>
      </c>
      <c r="D48" s="4">
        <f t="shared" si="4"/>
        <v>9.6710972222222233E-3</v>
      </c>
      <c r="E48" s="4">
        <f t="shared" si="4"/>
        <v>8.0592476851851849E-3</v>
      </c>
      <c r="F48" s="4">
        <f t="shared" si="4"/>
        <v>7.7813425925925923E-3</v>
      </c>
      <c r="G48" s="4">
        <f t="shared" si="4"/>
        <v>7.5034375000000014E-3</v>
      </c>
      <c r="J48" s="2"/>
      <c r="K48" s="2"/>
      <c r="L48" s="2"/>
      <c r="M48" s="2"/>
      <c r="N48" s="2"/>
      <c r="O48" s="2"/>
      <c r="P48" s="2"/>
      <c r="Q48" s="2"/>
      <c r="R48" s="2"/>
    </row>
    <row r="49" spans="1:18" ht="15.4" x14ac:dyDescent="0.45">
      <c r="A49" s="3"/>
      <c r="B49" s="3"/>
      <c r="C49" s="15" t="s">
        <v>19</v>
      </c>
      <c r="D49" s="18">
        <v>3.48</v>
      </c>
      <c r="E49" s="18">
        <v>2.9</v>
      </c>
      <c r="F49" s="18">
        <v>2.8</v>
      </c>
      <c r="G49" s="18">
        <v>2.7</v>
      </c>
      <c r="J49" s="2"/>
      <c r="K49" s="2"/>
      <c r="L49" s="2"/>
      <c r="M49" s="2"/>
      <c r="N49" s="2"/>
      <c r="O49" s="2"/>
      <c r="P49" s="2"/>
      <c r="Q49" s="2"/>
      <c r="R49" s="2"/>
    </row>
  </sheetData>
  <sheetProtection algorithmName="SHA-512" hashValue="7S5o0H9dRTfs794GgzbX+ryBFDzB68pMRuWV8AZe2tqnjspuAvUocO0uGTti2Cj1Wv98XjMu878TTNqKMTi7/w==" saltValue="OfUEzSMQEt2TJ1q0dGf07g==" spinCount="100000" sheet="1" objects="1" scenarios="1"/>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4862A36D079F142AEC3F429C89E33E4" ma:contentTypeVersion="23" ma:contentTypeDescription="Create a new document." ma:contentTypeScope="" ma:versionID="ade9b6914182c63c45c8255858b29492">
  <xsd:schema xmlns:xsd="http://www.w3.org/2001/XMLSchema" xmlns:xs="http://www.w3.org/2001/XMLSchema" xmlns:p="http://schemas.microsoft.com/office/2006/metadata/properties" xmlns:ns3="1ac723bc-3c86-42db-a14d-83f3a1b489ee" xmlns:ns4="18d1a26b-9c86-4ef2-ae58-b1c6349dc282" targetNamespace="http://schemas.microsoft.com/office/2006/metadata/properties" ma:root="true" ma:fieldsID="a6b77afedb7f3f19d589340c997ccf50" ns3:_="" ns4:_="">
    <xsd:import namespace="1ac723bc-3c86-42db-a14d-83f3a1b489ee"/>
    <xsd:import namespace="18d1a26b-9c86-4ef2-ae58-b1c6349dc282"/>
    <xsd:element name="properties">
      <xsd:complexType>
        <xsd:sequence>
          <xsd:element name="documentManagement">
            <xsd:complexType>
              <xsd:all>
                <xsd:element ref="ns3:NotebookType" minOccurs="0"/>
                <xsd:element ref="ns3:FolderType" minOccurs="0"/>
                <xsd:element ref="ns3:Owner" minOccurs="0"/>
                <xsd:element ref="ns3:DefaultSectionNames" minOccurs="0"/>
                <xsd:element ref="ns3:AppVersion" minOccurs="0"/>
                <xsd:element ref="ns3:Teachers" minOccurs="0"/>
                <xsd:element ref="ns3:Students" minOccurs="0"/>
                <xsd:element ref="ns3:Student_Groups" minOccurs="0"/>
                <xsd:element ref="ns4:SharedWithUsers" minOccurs="0"/>
                <xsd:element ref="ns4:SharedWithDetails" minOccurs="0"/>
                <xsd:element ref="ns4:SharingHintHash"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Location"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c723bc-3c86-42db-a14d-83f3a1b489ee" elementFormDefault="qualified">
    <xsd:import namespace="http://schemas.microsoft.com/office/2006/documentManagement/types"/>
    <xsd:import namespace="http://schemas.microsoft.com/office/infopath/2007/PartnerControls"/>
    <xsd:element name="NotebookType" ma:index="8" nillable="true" ma:displayName="Notebook Type" ma:indexed="true" ma:internalName="NotebookType">
      <xsd:simpleType>
        <xsd:restriction base="dms:Text"/>
      </xsd:simpleType>
    </xsd:element>
    <xsd:element name="FolderType" ma:index="9" nillable="true" ma:displayName="Folder Type" ma:internalName="FolderType">
      <xsd:simpleType>
        <xsd:restriction base="dms:Text"/>
      </xsd:simpleType>
    </xsd:element>
    <xsd:element name="Owner" ma:index="10" nillable="true" ma:displayName="Owner"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efaultSectionNames" ma:index="11" nillable="true" ma:displayName="Default Section Names" ma:internalName="DefaultSectionNames">
      <xsd:simpleType>
        <xsd:restriction base="dms:Note">
          <xsd:maxLength value="255"/>
        </xsd:restriction>
      </xsd:simpleType>
    </xsd:element>
    <xsd:element name="AppVersion" ma:index="12" nillable="true" ma:displayName="App Version" ma:internalName="AppVersion">
      <xsd:simpleType>
        <xsd:restriction base="dms:Text"/>
      </xsd:simpleType>
    </xsd:element>
    <xsd:element name="Teachers" ma:index="13" nillable="true" ma:displayName="Teachers" ma:internalName="Teach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udents" ma:index="14" nillable="true" ma:displayName="Students" ma:internalName="Student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udent_Groups" ma:index="15" nillable="true" ma:displayName="Student Groups" ma:internalName="Student_Group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ServiceAutoTags" ma:index="23" nillable="true" ma:displayName="Tags" ma:internalName="MediaServiceAutoTags" ma:readOnly="true">
      <xsd:simpleType>
        <xsd:restriction base="dms:Text"/>
      </xsd:simpleType>
    </xsd:element>
    <xsd:element name="MediaServiceOCR" ma:index="24" nillable="true" ma:displayName="Extracted Text" ma:internalName="MediaServiceOCR" ma:readOnly="true">
      <xsd:simpleType>
        <xsd:restriction base="dms:Note">
          <xsd:maxLength value="255"/>
        </xsd:restriction>
      </xsd:simple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ServiceDateTaken" ma:index="27" nillable="true" ma:displayName="MediaServiceDateTaken" ma:hidden="true" ma:internalName="MediaServiceDateTaken" ma:readOnly="true">
      <xsd:simpleType>
        <xsd:restriction base="dms:Text"/>
      </xsd:simpleType>
    </xsd:element>
    <xsd:element name="MediaLengthInSeconds" ma:index="28" nillable="true" ma:displayName="Length (seconds)" ma:internalName="MediaLengthInSeconds" ma:readOnly="true">
      <xsd:simpleType>
        <xsd:restriction base="dms:Unknown"/>
      </xsd:simpleType>
    </xsd:element>
    <xsd:element name="MediaServiceLocation" ma:index="29" nillable="true" ma:displayName="Location" ma:internalName="MediaServiceLocation" ma:readOnly="true">
      <xsd:simpleType>
        <xsd:restriction base="dms:Text"/>
      </xsd:simpleType>
    </xsd:element>
    <xsd:element name="_activity" ma:index="30"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8d1a26b-9c86-4ef2-ae58-b1c6349dc282" elementFormDefault="qualified">
    <xsd:import namespace="http://schemas.microsoft.com/office/2006/documentManagement/types"/>
    <xsd:import namespace="http://schemas.microsoft.com/office/infopath/2007/PartnerControls"/>
    <xsd:element name="SharedWithUsers" ma:index="16"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description="" ma:internalName="SharedWithDetails" ma:readOnly="true">
      <xsd:simpleType>
        <xsd:restriction base="dms:Note">
          <xsd:maxLength value="255"/>
        </xsd:restriction>
      </xsd:simpleType>
    </xsd:element>
    <xsd:element name="SharingHintHash" ma:index="18" nillable="true" ma:displayName="Sharing Hint Hash" ma:descriptio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olderType xmlns="1ac723bc-3c86-42db-a14d-83f3a1b489ee" xsi:nil="true"/>
    <Teachers xmlns="1ac723bc-3c86-42db-a14d-83f3a1b489ee">
      <UserInfo>
        <DisplayName/>
        <AccountId xsi:nil="true"/>
        <AccountType/>
      </UserInfo>
    </Teachers>
    <DefaultSectionNames xmlns="1ac723bc-3c86-42db-a14d-83f3a1b489ee" xsi:nil="true"/>
    <AppVersion xmlns="1ac723bc-3c86-42db-a14d-83f3a1b489ee" xsi:nil="true"/>
    <_activity xmlns="1ac723bc-3c86-42db-a14d-83f3a1b489ee" xsi:nil="true"/>
    <Owner xmlns="1ac723bc-3c86-42db-a14d-83f3a1b489ee">
      <UserInfo>
        <DisplayName/>
        <AccountId xsi:nil="true"/>
        <AccountType/>
      </UserInfo>
    </Owner>
    <NotebookType xmlns="1ac723bc-3c86-42db-a14d-83f3a1b489ee" xsi:nil="true"/>
    <Students xmlns="1ac723bc-3c86-42db-a14d-83f3a1b489ee">
      <UserInfo>
        <DisplayName/>
        <AccountId xsi:nil="true"/>
        <AccountType/>
      </UserInfo>
    </Students>
    <Student_Groups xmlns="1ac723bc-3c86-42db-a14d-83f3a1b489ee">
      <UserInfo>
        <DisplayName/>
        <AccountId xsi:nil="true"/>
        <AccountType/>
      </UserInfo>
    </Student_Groups>
  </documentManagement>
</p:properties>
</file>

<file path=customXml/itemProps1.xml><?xml version="1.0" encoding="utf-8"?>
<ds:datastoreItem xmlns:ds="http://schemas.openxmlformats.org/officeDocument/2006/customXml" ds:itemID="{1865DA35-B879-4EB9-BA96-5F5C0D65EC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c723bc-3c86-42db-a14d-83f3a1b489ee"/>
    <ds:schemaRef ds:uri="18d1a26b-9c86-4ef2-ae58-b1c6349dc2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AA9200A-AC3D-419B-88E6-128F44E186E5}">
  <ds:schemaRefs>
    <ds:schemaRef ds:uri="http://schemas.microsoft.com/sharepoint/v3/contenttype/forms"/>
  </ds:schemaRefs>
</ds:datastoreItem>
</file>

<file path=customXml/itemProps3.xml><?xml version="1.0" encoding="utf-8"?>
<ds:datastoreItem xmlns:ds="http://schemas.openxmlformats.org/officeDocument/2006/customXml" ds:itemID="{DD933A25-171B-4A7B-BB66-6D22EE6A20DF}">
  <ds:schemaRefs>
    <ds:schemaRef ds:uri="http://purl.org/dc/dcmitype/"/>
    <ds:schemaRef ds:uri="http://schemas.microsoft.com/office/2006/metadata/properties"/>
    <ds:schemaRef ds:uri="18d1a26b-9c86-4ef2-ae58-b1c6349dc282"/>
    <ds:schemaRef ds:uri="http://schemas.microsoft.com/office/2006/documentManagement/types"/>
    <ds:schemaRef ds:uri="http://www.w3.org/XML/1998/namespace"/>
    <ds:schemaRef ds:uri="http://schemas.microsoft.com/office/infopath/2007/PartnerControls"/>
    <ds:schemaRef ds:uri="http://purl.org/dc/elements/1.1/"/>
    <ds:schemaRef ds:uri="http://schemas.openxmlformats.org/package/2006/metadata/core-properties"/>
    <ds:schemaRef ds:uri="1ac723bc-3c86-42db-a14d-83f3a1b489e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Instructions</vt:lpstr>
      <vt:lpstr>Age divisions &amp; levels</vt:lpstr>
      <vt:lpstr>Boys Calculations (Simple)</vt:lpstr>
      <vt:lpstr>Girls Calculations (Simple)</vt:lpstr>
      <vt:lpstr>Boys Calculations (Detailed)</vt:lpstr>
      <vt:lpstr>Girls Calculations (Detailed)</vt:lpstr>
      <vt:lpstr>Boys Baseline Data</vt:lpstr>
      <vt:lpstr>Girls Baseline Data</vt:lpstr>
      <vt:lpstr>NSWPSSA SuggestedQualGuidelines</vt:lpstr>
    </vt:vector>
  </TitlesOfParts>
  <Company>Sydney Catholic Schools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Troy Moran</dc:creator>
  <cp:lastModifiedBy>Peter Cardy</cp:lastModifiedBy>
  <dcterms:created xsi:type="dcterms:W3CDTF">2021-03-05T00:53:51Z</dcterms:created>
  <dcterms:modified xsi:type="dcterms:W3CDTF">2026-03-23T00:19:10Z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0x010100D4862A36D079F142AEC3F429C89E33E4</vt:lpwstr>
  </property>
  <property fmtid="{D5CDD505-2E9C-101B-9397-08002B2CF9AE}" pid="3" name="MSIP_Label_4a6beb24-8c32-40df-9278-02912365cbb6_Enabled">
    <vt:lpwstr>true</vt:lpwstr>
  </property>
  <property fmtid="{D5CDD505-2E9C-101B-9397-08002B2CF9AE}" pid="4" name="MSIP_Label_4a6beb24-8c32-40df-9278-02912365cbb6_SetDate">
    <vt:lpwstr>2025-06-12T02:45:36Z</vt:lpwstr>
  </property>
  <property fmtid="{D5CDD505-2E9C-101B-9397-08002B2CF9AE}" pid="5" name="MSIP_Label_4a6beb24-8c32-40df-9278-02912365cbb6_Method">
    <vt:lpwstr>Standard</vt:lpwstr>
  </property>
  <property fmtid="{D5CDD505-2E9C-101B-9397-08002B2CF9AE}" pid="6" name="MSIP_Label_4a6beb24-8c32-40df-9278-02912365cbb6_Name">
    <vt:lpwstr>General</vt:lpwstr>
  </property>
  <property fmtid="{D5CDD505-2E9C-101B-9397-08002B2CF9AE}" pid="7" name="MSIP_Label_4a6beb24-8c32-40df-9278-02912365cbb6_SiteId">
    <vt:lpwstr>6a404a8d-52a1-4c83-9a6b-7594d8bb2fbe</vt:lpwstr>
  </property>
  <property fmtid="{D5CDD505-2E9C-101B-9397-08002B2CF9AE}" pid="8" name="MSIP_Label_4a6beb24-8c32-40df-9278-02912365cbb6_ActionId">
    <vt:lpwstr>e0301aab-961d-4b66-99eb-ebf1ff6076ed</vt:lpwstr>
  </property>
  <property fmtid="{D5CDD505-2E9C-101B-9397-08002B2CF9AE}" pid="9" name="MSIP_Label_4a6beb24-8c32-40df-9278-02912365cbb6_ContentBits">
    <vt:lpwstr>0</vt:lpwstr>
  </property>
  <property fmtid="{D5CDD505-2E9C-101B-9397-08002B2CF9AE}" pid="10" name="MSIP_Label_4a6beb24-8c32-40df-9278-02912365cbb6_Tag">
    <vt:lpwstr>10, 3, 0, 1</vt:lpwstr>
  </property>
  <property fmtid="{D5CDD505-2E9C-101B-9397-08002B2CF9AE}" pid="11" name="MSIP_Label_b603dfd7-d93a-4381-a340-2995d8282205_Enabled">
    <vt:lpwstr>true</vt:lpwstr>
  </property>
  <property fmtid="{D5CDD505-2E9C-101B-9397-08002B2CF9AE}" pid="12" name="MSIP_Label_b603dfd7-d93a-4381-a340-2995d8282205_SetDate">
    <vt:lpwstr>2026-03-23T00:12:09Z</vt:lpwstr>
  </property>
  <property fmtid="{D5CDD505-2E9C-101B-9397-08002B2CF9AE}" pid="13" name="MSIP_Label_b603dfd7-d93a-4381-a340-2995d8282205_Method">
    <vt:lpwstr>Standard</vt:lpwstr>
  </property>
  <property fmtid="{D5CDD505-2E9C-101B-9397-08002B2CF9AE}" pid="14" name="MSIP_Label_b603dfd7-d93a-4381-a340-2995d8282205_Name">
    <vt:lpwstr>OFFICIAL</vt:lpwstr>
  </property>
  <property fmtid="{D5CDD505-2E9C-101B-9397-08002B2CF9AE}" pid="15" name="MSIP_Label_b603dfd7-d93a-4381-a340-2995d8282205_SiteId">
    <vt:lpwstr>05a0e69a-418a-47c1-9c25-9387261bf991</vt:lpwstr>
  </property>
  <property fmtid="{D5CDD505-2E9C-101B-9397-08002B2CF9AE}" pid="16" name="MSIP_Label_b603dfd7-d93a-4381-a340-2995d8282205_ActionId">
    <vt:lpwstr>8cc71303-0668-4273-82d7-5cba9f340d1c</vt:lpwstr>
  </property>
  <property fmtid="{D5CDD505-2E9C-101B-9397-08002B2CF9AE}" pid="17" name="MSIP_Label_b603dfd7-d93a-4381-a340-2995d8282205_ContentBits">
    <vt:lpwstr>0</vt:lpwstr>
  </property>
  <property fmtid="{D5CDD505-2E9C-101B-9397-08002B2CF9AE}" pid="18" name="MSIP_Label_b603dfd7-d93a-4381-a340-2995d8282205_Tag">
    <vt:lpwstr>10, 3, 0, 1</vt:lpwstr>
  </property>
</Properties>
</file>